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25" windowHeight="9810" activeTab="0"/>
  </bookViews>
  <sheets>
    <sheet name="Z" sheetId="1" r:id="rId1"/>
  </sheets>
  <definedNames>
    <definedName name="_xlnm.Print_Titles" localSheetId="0">'Z'!$2:$4</definedName>
  </definedNames>
  <calcPr fullCalcOnLoad="1"/>
</workbook>
</file>

<file path=xl/sharedStrings.xml><?xml version="1.0" encoding="utf-8"?>
<sst xmlns="http://schemas.openxmlformats.org/spreadsheetml/2006/main" count="461" uniqueCount="399">
  <si>
    <t>Color</t>
  </si>
  <si>
    <t>Description    Inch  M/Kg Spl</t>
  </si>
  <si>
    <t>***01***</t>
  </si>
  <si>
    <t>***02***</t>
  </si>
  <si>
    <t>Boxes</t>
  </si>
  <si>
    <t>======</t>
  </si>
  <si>
    <t>=============== ==== ===== ===</t>
  </si>
  <si>
    <t>========</t>
  </si>
  <si>
    <t>_x001B__x000E_2040800E</t>
  </si>
  <si>
    <t>USBISHOP DUCK [N/WR FEA SAND]</t>
  </si>
  <si>
    <t>100% COTTON</t>
  </si>
  <si>
    <t>1987AB</t>
  </si>
  <si>
    <t>NAVY  (RIEGEL     65  2.23   6</t>
  </si>
  <si>
    <t>3855A1</t>
  </si>
  <si>
    <t>OLIVE (RIEGEL U   65  2.23   4</t>
  </si>
  <si>
    <t>3863A1</t>
  </si>
  <si>
    <t>OLIVE (US)        65  2.23   5</t>
  </si>
  <si>
    <t>3983UF</t>
  </si>
  <si>
    <t>DK.OLIVE (RIEGE   65  2.23  10</t>
  </si>
  <si>
    <t>7570A1</t>
  </si>
  <si>
    <t>TAN (RIEGEL US)   65  2.23   7</t>
  </si>
  <si>
    <t>7750C1</t>
  </si>
  <si>
    <t>DK. KHAKI (RIEG   65  2.23   8</t>
  </si>
  <si>
    <t>7950A1</t>
  </si>
  <si>
    <t>LT.BRWON/FEATHE   65  2.23  10</t>
  </si>
  <si>
    <t>7950A3</t>
  </si>
  <si>
    <t>LT BROWN (US)     65  2.23   8</t>
  </si>
  <si>
    <t>9982S1</t>
  </si>
  <si>
    <t>BLACK/SOFT  (RI   65  2.23   4</t>
  </si>
  <si>
    <t>9982S3</t>
  </si>
  <si>
    <t>BLACK  (RIEGEL    65  2.23  10</t>
  </si>
  <si>
    <t>_x001B__x000E_2040849</t>
  </si>
  <si>
    <t>USJOURNEY STRETCH CANVAS</t>
  </si>
  <si>
    <t>0941U1</t>
  </si>
  <si>
    <t>GREIGE (IN US)    73  1.90   8</t>
  </si>
  <si>
    <t>3973U1</t>
  </si>
  <si>
    <t>TARMAC (US)       66  2.09   7</t>
  </si>
  <si>
    <t>3974U3</t>
  </si>
  <si>
    <t>OLIVE (US)        66  2.09   0</t>
  </si>
  <si>
    <t>3996P3</t>
  </si>
  <si>
    <t>PEAT (US)         63  2.19   7</t>
  </si>
  <si>
    <t>3996P5</t>
  </si>
  <si>
    <t>PEAT (US)         66  2.09   0</t>
  </si>
  <si>
    <t>7516U1</t>
  </si>
  <si>
    <t>DK KHAKI (US)     62  2.24   8</t>
  </si>
  <si>
    <t>7554V1</t>
  </si>
  <si>
    <t>DARK KHAKI (US)   63  2.19   6</t>
  </si>
  <si>
    <t>7554V3</t>
  </si>
  <si>
    <t>DARK KHAKI (US)   66  2.09   8</t>
  </si>
  <si>
    <t>7582V1</t>
  </si>
  <si>
    <t>TAN (US)          63  2.19  11</t>
  </si>
  <si>
    <t>7660U1</t>
  </si>
  <si>
    <t>RIGGS BARK (US)   62  2.24   8</t>
  </si>
  <si>
    <t>7676H1</t>
  </si>
  <si>
    <t>HICKORY (US)      63  2.19   9</t>
  </si>
  <si>
    <t>7676H3</t>
  </si>
  <si>
    <t>HICKORY (US)      66  2.09   6</t>
  </si>
  <si>
    <t>7987D3</t>
  </si>
  <si>
    <t>DK COFFEE (US)    66  2.09   9</t>
  </si>
  <si>
    <t>9851G1</t>
  </si>
  <si>
    <t>GRAVEL (US)       63  2.19   8</t>
  </si>
  <si>
    <t>9851G3</t>
  </si>
  <si>
    <t>GRAVEL (US)       66  2.09   8</t>
  </si>
  <si>
    <t>9852UF</t>
  </si>
  <si>
    <t>RIGGS CHARCOAL    62  2.24   8</t>
  </si>
  <si>
    <t>9866S1</t>
  </si>
  <si>
    <t>SHADOW (US)       63  2.19   7</t>
  </si>
  <si>
    <t>9866S3</t>
  </si>
  <si>
    <t>SHADOW (US)       66  2.09   8</t>
  </si>
  <si>
    <t>9982E5</t>
  </si>
  <si>
    <t>BLACK (US)        62  2.24  13</t>
  </si>
  <si>
    <t>_x001B__x000E_2040850H</t>
  </si>
  <si>
    <t>USVENTURE DUCK  [N/WPT]</t>
  </si>
  <si>
    <t>1988A3</t>
  </si>
  <si>
    <t>DK.NAVY  (RIEGE   67  2.04  10</t>
  </si>
  <si>
    <t>3991S1</t>
  </si>
  <si>
    <t>MOSS (US)         67  2.04   9</t>
  </si>
  <si>
    <t>3991SI</t>
  </si>
  <si>
    <t>D.MOSS/SOFT HAN   67  2.04   6</t>
  </si>
  <si>
    <t>7539A1</t>
  </si>
  <si>
    <t>GOLDEN KHAKI      67  2.04   7</t>
  </si>
  <si>
    <t>7675B1</t>
  </si>
  <si>
    <t>MUSHROOM/M-SAND   67  2.04   9</t>
  </si>
  <si>
    <t>7992SB</t>
  </si>
  <si>
    <t>DK.BROWN/M-SAND   67  2.04   9</t>
  </si>
  <si>
    <t>9870SI</t>
  </si>
  <si>
    <t>CHARCOAL/SOFT H   67  2.04   8</t>
  </si>
  <si>
    <t>9982A9</t>
  </si>
  <si>
    <t>BLACK  (RIEGEL    67  2.04   5</t>
  </si>
  <si>
    <t>BLACK/SOFT  (RI   67  2.04   8</t>
  </si>
  <si>
    <t>_x001B__x000E_2040850H1</t>
  </si>
  <si>
    <t>USVC DUCK</t>
  </si>
  <si>
    <t>GREIGE (IN US)    69  1.98   0</t>
  </si>
  <si>
    <t>_x001B__x000E_2040883</t>
  </si>
  <si>
    <t>USPLAYGROUND CANVAS [DUR/W.R.</t>
  </si>
  <si>
    <t>] 100% COTTON</t>
  </si>
  <si>
    <t>1997A9</t>
  </si>
  <si>
    <t>DK.NAVY  (RIEGE   68  1.94   5</t>
  </si>
  <si>
    <t>3991A7</t>
  </si>
  <si>
    <t>TACTICAL GREEN    68  1.94  10</t>
  </si>
  <si>
    <t>7675B5</t>
  </si>
  <si>
    <t>MUSHROOM  (RIEG   68  1.94  10</t>
  </si>
  <si>
    <t>_x001B__x000E_204090B</t>
  </si>
  <si>
    <t>USGANDER SOFT [NWR U-SAND]</t>
  </si>
  <si>
    <t>8472A1</t>
  </si>
  <si>
    <t>CHESTNUT BROWN    66  1.95   7</t>
  </si>
  <si>
    <t>8472A3</t>
  </si>
  <si>
    <t>CHESTNUT BROWN    68  1.89   0</t>
  </si>
  <si>
    <t>_x001B__x000E_2040920B</t>
  </si>
  <si>
    <t>USTEENY CANVAS [N/WR]</t>
  </si>
  <si>
    <t>7539U3</t>
  </si>
  <si>
    <t>KHAKI (I.MARKS    60  2.11   0</t>
  </si>
  <si>
    <t>_x001B__x000E_2041061</t>
  </si>
  <si>
    <t>USPRAIRIE CANVAS</t>
  </si>
  <si>
    <t>7771A1</t>
  </si>
  <si>
    <t>7886U1</t>
  </si>
  <si>
    <t>VAT TIMBER RIEG   67  1.64   6</t>
  </si>
  <si>
    <t>9984B1</t>
  </si>
  <si>
    <t>_x001B__x000E_2041150A</t>
  </si>
  <si>
    <t>USBORDER DUCK [FULL SAND N/WR</t>
  </si>
  <si>
    <t>1953A5</t>
  </si>
  <si>
    <t>NAVY   (RIEGEL    67  1.51   0</t>
  </si>
  <si>
    <t>3991A5</t>
  </si>
  <si>
    <t>MOSS  (RIEGEL     67  1.51   5</t>
  </si>
  <si>
    <t>3991SB</t>
  </si>
  <si>
    <t>MOSS GREEN   (R   67  1.51   5</t>
  </si>
  <si>
    <t>7453A3</t>
  </si>
  <si>
    <t>DESERT SAND (US   67  1.51   9</t>
  </si>
  <si>
    <t>7453A5</t>
  </si>
  <si>
    <t>DESERT SAND (US   67  1.51   6</t>
  </si>
  <si>
    <t>7675A3</t>
  </si>
  <si>
    <t>MARSH  (RIEGEL    67  1.51   5</t>
  </si>
  <si>
    <t>MED.BROWN (RIEG   66  1.53   8</t>
  </si>
  <si>
    <t>7886MT</t>
  </si>
  <si>
    <t>TIMBER/BROWN  (   67  1.51   5</t>
  </si>
  <si>
    <t>7886U5</t>
  </si>
  <si>
    <t>TIMBER  (RIEGEL   67  1.51  10</t>
  </si>
  <si>
    <t>9851UT</t>
  </si>
  <si>
    <t>SLATE/D.GREY  (   67  1.51   9</t>
  </si>
  <si>
    <t>9852A1</t>
  </si>
  <si>
    <t>DIESEL GREY (US   67  1.51   5</t>
  </si>
  <si>
    <t>9871A2</t>
  </si>
  <si>
    <t>SLATE (FULL SAN   67  1.51   3</t>
  </si>
  <si>
    <t>9871A4</t>
  </si>
  <si>
    <t>SLATE (US)        67  1.51   4</t>
  </si>
  <si>
    <t>9982BQ</t>
  </si>
  <si>
    <t>BLACK  (RIEGEL    67  1.51  10</t>
  </si>
  <si>
    <t>BLACK  (RIEGEL    67  1.51   9</t>
  </si>
  <si>
    <t>_x001B__x000E_2041159</t>
  </si>
  <si>
    <t>USBUSHNELL DUCK [CDOT NWR]</t>
  </si>
  <si>
    <t>1997FE</t>
  </si>
  <si>
    <t>PETROL(FUSION M   64  1.57   3</t>
  </si>
  <si>
    <t>2400FE</t>
  </si>
  <si>
    <t>SHERBERT/FUSION   67  1.51   7</t>
  </si>
  <si>
    <t>2482FE</t>
  </si>
  <si>
    <t>WATERMELON (RIE   67  1.51   6</t>
  </si>
  <si>
    <t>2916FE</t>
  </si>
  <si>
    <t>BERRY FUSION DY   67  1.51   8</t>
  </si>
  <si>
    <t>2985PD</t>
  </si>
  <si>
    <t>WINE (WRANGLER)   62  1.63   6</t>
  </si>
  <si>
    <t>5699FE</t>
  </si>
  <si>
    <t>BLACKEN ORANGE    67  1.51   9</t>
  </si>
  <si>
    <t>5857A1</t>
  </si>
  <si>
    <t>ORANGE (RIEGEL    67  1.51   5</t>
  </si>
  <si>
    <t>7412A1</t>
  </si>
  <si>
    <t>DESERT  (RIEGEL   67  1.51   5</t>
  </si>
  <si>
    <t>7678FE</t>
  </si>
  <si>
    <t>TOBACCO FUSION    67  1.51   6</t>
  </si>
  <si>
    <t>9810FE</t>
  </si>
  <si>
    <t>CHARCOAL PIGMEN   67  1.51   5</t>
  </si>
  <si>
    <t>9986A1</t>
  </si>
  <si>
    <t>9986A3</t>
  </si>
  <si>
    <t>BLACK (US)        67  1.51   8</t>
  </si>
  <si>
    <t>9986A9</t>
  </si>
  <si>
    <t>BLACK (RIEGEL     67  1.51   4</t>
  </si>
  <si>
    <t>_x001B__x000E_2041159G</t>
  </si>
  <si>
    <t>USBUSHNELL V [WR]</t>
  </si>
  <si>
    <t>9986H1</t>
  </si>
  <si>
    <t>BLACK (US)        67  1.51   6</t>
  </si>
  <si>
    <t>_x001B__x000E_2041159W</t>
  </si>
  <si>
    <t>USWIDE BUSHNELL DUCK [NOT W/R</t>
  </si>
  <si>
    <t>1911S1</t>
  </si>
  <si>
    <t>PETROL BLUE/SOF   67  1.51   7</t>
  </si>
  <si>
    <t>1986B3</t>
  </si>
  <si>
    <t>NAVY  (RIEGEL     67  1.51   5</t>
  </si>
  <si>
    <t>1993C1</t>
  </si>
  <si>
    <t>DK NAVY (RIEGEL   67  1.51   8</t>
  </si>
  <si>
    <t>1998FE</t>
  </si>
  <si>
    <t>MIDNIGHT(FUSION   67  1.51   9</t>
  </si>
  <si>
    <t>2238FE</t>
  </si>
  <si>
    <t>LT.PINK/FUSION    67  1.51   9</t>
  </si>
  <si>
    <t>2349FE</t>
  </si>
  <si>
    <t>RASBERRY/FUSION   67  1.51   8</t>
  </si>
  <si>
    <t>2483FE</t>
  </si>
  <si>
    <t>ROSE FUSION DYE   67  1.51   6</t>
  </si>
  <si>
    <t>2774FE</t>
  </si>
  <si>
    <t>CINNAMON FUSION   67  1.51   9</t>
  </si>
  <si>
    <t>2825FD</t>
  </si>
  <si>
    <t>LT.BURGANDY (RI   67  1.51   9</t>
  </si>
  <si>
    <t>2825FE</t>
  </si>
  <si>
    <t>2837FE</t>
  </si>
  <si>
    <t>DRIED ROSE FUSI   67  1.51   1</t>
  </si>
  <si>
    <t>2837UB</t>
  </si>
  <si>
    <t>DRIED ROSE (US)   67  1.51   9</t>
  </si>
  <si>
    <t>2844U1</t>
  </si>
  <si>
    <t>WILD GINGER   (   67  1.51   7</t>
  </si>
  <si>
    <t>2964FE</t>
  </si>
  <si>
    <t>DUSTY PLUM/FUSI   67  1.51   7</t>
  </si>
  <si>
    <t>2983U1</t>
  </si>
  <si>
    <t>BURGANDY (US)     67  1.51   8</t>
  </si>
  <si>
    <t>2998FE</t>
  </si>
  <si>
    <t>DEEP WINE  (RIE   67  1.51   9</t>
  </si>
  <si>
    <t>3312FE</t>
  </si>
  <si>
    <t>LAGOON FUSION D   67  1.51   0</t>
  </si>
  <si>
    <t>3322FE</t>
  </si>
  <si>
    <t>SEA GLASS FUSIO   67  1.51   5</t>
  </si>
  <si>
    <t>MOSS (US)         67  1.51   6</t>
  </si>
  <si>
    <t>3991S3</t>
  </si>
  <si>
    <t>MOSS (RIEGEL  U   67  1.51   9</t>
  </si>
  <si>
    <t>3991W1</t>
  </si>
  <si>
    <t>WOODLAND GREEN    67  1.51  10</t>
  </si>
  <si>
    <t>3996FE</t>
  </si>
  <si>
    <t>MOSS FUSION M-S   67  1.51   8</t>
  </si>
  <si>
    <t>5852U3</t>
  </si>
  <si>
    <t>ORANGE (US)       67  1.51  10</t>
  </si>
  <si>
    <t>6090FE</t>
  </si>
  <si>
    <t>VIOLET FUSION D   67  1.51   5</t>
  </si>
  <si>
    <t>6840FE</t>
  </si>
  <si>
    <t>GRAPE/PURPLE  (   67  1.51   6</t>
  </si>
  <si>
    <t>DESERT  (RIEGEL   67  1.51   0</t>
  </si>
  <si>
    <t>7676FE</t>
  </si>
  <si>
    <t>CHARHA BROWN FU   67  1.51   7</t>
  </si>
  <si>
    <t>7678A1</t>
  </si>
  <si>
    <t>CARHART BROWN (   67  1.51   6</t>
  </si>
  <si>
    <t>7678A3</t>
  </si>
  <si>
    <t>CARHART BROWN (   67  1.51   7</t>
  </si>
  <si>
    <t>7678B1</t>
  </si>
  <si>
    <t>7678C1</t>
  </si>
  <si>
    <t>CARHART BRWON (   67  1.51   5</t>
  </si>
  <si>
    <t>7679F2</t>
  </si>
  <si>
    <t>CARHART FUSION    67  1.51  10</t>
  </si>
  <si>
    <t>7919FE</t>
  </si>
  <si>
    <t>CHESTNUT FUSION   67  1.51   7</t>
  </si>
  <si>
    <t>7987A1</t>
  </si>
  <si>
    <t>DARK BROWN   (R   67  1.51   9</t>
  </si>
  <si>
    <t>7998FE</t>
  </si>
  <si>
    <t>MOCHA/DK BROWN-   67  1.51   6</t>
  </si>
  <si>
    <t>9428U1</t>
  </si>
  <si>
    <t>ASHES OF ROSE (   67  1.51   5</t>
  </si>
  <si>
    <t>9750FE</t>
  </si>
  <si>
    <t>GREY FUSION (US   67  1.51   6</t>
  </si>
  <si>
    <t>9853UB</t>
  </si>
  <si>
    <t>GRAVEL GREY       67  1.51   7</t>
  </si>
  <si>
    <t>9853UD</t>
  </si>
  <si>
    <t>GRAVEL GREY (US   67  1.51   5</t>
  </si>
  <si>
    <t>9970FE</t>
  </si>
  <si>
    <t>CHARCOAL FUSION   67  1.51   0</t>
  </si>
  <si>
    <t>9985FE</t>
  </si>
  <si>
    <t>BLACK MICRO-FUS   67  1.51   8</t>
  </si>
  <si>
    <t>BLACK (RIEGEL U   67  1.51   6</t>
  </si>
  <si>
    <t>_x001B__x000E_2041159X</t>
  </si>
  <si>
    <t>USWIDE BUSHMAN DUCK [N/WR]</t>
  </si>
  <si>
    <t>7676B1</t>
  </si>
  <si>
    <t>CARHART (RIEGEL   67  1.51   7</t>
  </si>
  <si>
    <t>7678UB</t>
  </si>
  <si>
    <t>MARSH (RIEGEL I   67  1.51  10</t>
  </si>
  <si>
    <t>40% POLY / 60%</t>
  </si>
  <si>
    <t>1999A5</t>
  </si>
  <si>
    <t>7320A3</t>
  </si>
  <si>
    <t>9898U3</t>
  </si>
  <si>
    <t>_x001B__x000E_3040762</t>
  </si>
  <si>
    <t>USFLA CANVAS   [W/RPT]</t>
  </si>
  <si>
    <t>DK.NAVY (RIEGEL   64  2.38   5</t>
  </si>
  <si>
    <t>TAN (US)          64  2.38   4</t>
  </si>
  <si>
    <t>9881A3</t>
  </si>
  <si>
    <t>DARK CHARCOAL (   64  2.38   0</t>
  </si>
  <si>
    <t>DK CHARCOAL (RI   64  2.38   8</t>
  </si>
  <si>
    <t>9898U5</t>
  </si>
  <si>
    <t>DK CHARCOAL(US)   65  2.35   7</t>
  </si>
  <si>
    <t>9983B8</t>
  </si>
  <si>
    <t>BLACK  (RIEGEL    64  2.38   9</t>
  </si>
  <si>
    <t>_x001B__x000E_3040800</t>
  </si>
  <si>
    <t>US1112 CANVAS  [N/WRPT]</t>
  </si>
  <si>
    <t>1998A7</t>
  </si>
  <si>
    <t>NAVY (US)         62  2.35   7</t>
  </si>
  <si>
    <t>_x001B__x000E_3040812</t>
  </si>
  <si>
    <t>USCOSMIC CANVAS [PRECURED]</t>
  </si>
  <si>
    <t>1949UF</t>
  </si>
  <si>
    <t>NAVY (US)         66  2.17   9</t>
  </si>
  <si>
    <t>7677UF</t>
  </si>
  <si>
    <t>MARSH (RIEGEL U   66  2.17   8</t>
  </si>
  <si>
    <t>_x001B__x000E_3040841</t>
  </si>
  <si>
    <t>US1015 STRETCH CANVAS[PRECURE</t>
  </si>
  <si>
    <t>1990N1</t>
  </si>
  <si>
    <t>NAVY (US)         65  2.13   9</t>
  </si>
  <si>
    <t>_x001B__x000E_3040884</t>
  </si>
  <si>
    <t>US3012 CANVAS [OIL/WAT REPT]</t>
  </si>
  <si>
    <t>7677A3</t>
  </si>
  <si>
    <t>MARSH (RIEGEL U   66  1.99   4</t>
  </si>
  <si>
    <t>_x001B__x000E_3040886</t>
  </si>
  <si>
    <t>USQUICK DUCK  [DURABLE W.R.]</t>
  </si>
  <si>
    <t>7675B9</t>
  </si>
  <si>
    <t>CANYON BROWN (R   66  1.99   9</t>
  </si>
  <si>
    <t>7986A3</t>
  </si>
  <si>
    <t>DK.BROWN/COFFEE   65  2.03   9</t>
  </si>
  <si>
    <t>9749UD</t>
  </si>
  <si>
    <t>CHARCOAL (US)     65  2.03   6</t>
  </si>
  <si>
    <t>9982BV</t>
  </si>
  <si>
    <t>BLACK (US)        65  2.03   7</t>
  </si>
  <si>
    <t>_x001B__x000E_3040888</t>
  </si>
  <si>
    <t>US1111 CANVAS [FEATHER SAND]</t>
  </si>
  <si>
    <t>0887U1</t>
  </si>
  <si>
    <t>DEEP BLACK (US)   66  1.99   8</t>
  </si>
  <si>
    <t>_x001B__x000E_3040961</t>
  </si>
  <si>
    <t>US4513 CANVAS [DUABLE WR]</t>
  </si>
  <si>
    <t>9982DR</t>
  </si>
  <si>
    <t>BLACK (US)        66  1.83   8</t>
  </si>
  <si>
    <t>_x001B__x000E_3041080</t>
  </si>
  <si>
    <t>USSTAGECOACH CANVAS [ULT-SAND</t>
  </si>
  <si>
    <t>1958A5</t>
  </si>
  <si>
    <t>NAVY (US)         64  1.68   7</t>
  </si>
  <si>
    <t>7678C5</t>
  </si>
  <si>
    <t>CARHART BROWN     64  1.68   4</t>
  </si>
  <si>
    <t>_x001B__x000E_3041081</t>
  </si>
  <si>
    <t>USFIREBALL "B" CANVAS</t>
  </si>
  <si>
    <t>NAVY (US)         66  1.63   5</t>
  </si>
  <si>
    <t>_x001B__x000E_3041122</t>
  </si>
  <si>
    <t>USFIREBALL CANVAS</t>
  </si>
  <si>
    <t>NAVY (US)         66  1.57   6</t>
  </si>
  <si>
    <t>MARSH (RIEGEL U   67  1.55   8</t>
  </si>
  <si>
    <t>*** Report</t>
  </si>
  <si>
    <t>Totals ***</t>
  </si>
  <si>
    <t xml:space="preserve"> </t>
  </si>
  <si>
    <t>98% COTTON/ 2% SPDX</t>
  </si>
  <si>
    <t>60%COTTON / 40 % POLY</t>
  </si>
  <si>
    <t>25% POLY/75% COTT</t>
  </si>
  <si>
    <t>52% POLY/28% COTTON/20% SORONA</t>
  </si>
  <si>
    <t>70%COTTON-28%POLY-2%SANDEX</t>
  </si>
  <si>
    <t>Meters</t>
  </si>
  <si>
    <t>Yards</t>
  </si>
  <si>
    <t>9811U1</t>
  </si>
  <si>
    <t>7679B1</t>
  </si>
  <si>
    <t>DK.CARHART   67  1.51   5</t>
  </si>
  <si>
    <t>CARHART FUSION   67  1.51   5</t>
  </si>
  <si>
    <t>1001U1</t>
  </si>
  <si>
    <t>BLEACHED WHITE   67  1.51   7</t>
  </si>
  <si>
    <t>2825UD</t>
  </si>
  <si>
    <t>CHERRYSTONE (RI   67  1.51   9</t>
  </si>
  <si>
    <t>7920FD</t>
  </si>
  <si>
    <t>FIREWOOD  (R   67  1.51   9</t>
  </si>
  <si>
    <t>7986UL</t>
  </si>
  <si>
    <t xml:space="preserve"> BROWN   (R   67  1.51   9</t>
  </si>
  <si>
    <t>7987A5</t>
  </si>
  <si>
    <t>_x001B__x000E_2041004</t>
  </si>
  <si>
    <t>USLEADER DUCK  [W/REPELLENT]</t>
  </si>
  <si>
    <t>MED.BROWN (RIEG   66  1.76   8</t>
  </si>
  <si>
    <t>9967U3</t>
  </si>
  <si>
    <t>DK CHARCOAL (RI   66  1.76   6</t>
  </si>
  <si>
    <t>_x001B__x000E_2041005</t>
  </si>
  <si>
    <t>USRICOCHET DUCK [MICRO SAND]</t>
  </si>
  <si>
    <t>98% COTTON/2% SPDX</t>
  </si>
  <si>
    <t>DEEP WINE  (RIE   62  1.88   9</t>
  </si>
  <si>
    <t>CARHART(RIEG   62  1.88   9</t>
  </si>
  <si>
    <t>_x001B__x000E_204100B</t>
  </si>
  <si>
    <t>USGANDER DUCK[WIDE NON DUR WR</t>
  </si>
  <si>
    <t xml:space="preserve"> 100% COTTON</t>
  </si>
  <si>
    <t>1985U3</t>
  </si>
  <si>
    <t>NAVY (US)         68  1.70   0</t>
  </si>
  <si>
    <t>3802A1</t>
  </si>
  <si>
    <t>OLIVE (RIEGEL U   66  1.76   9</t>
  </si>
  <si>
    <t>3802A3</t>
  </si>
  <si>
    <t>OLIVE (US)        68  1.70   6</t>
  </si>
  <si>
    <t>3970B1</t>
  </si>
  <si>
    <t>SPRUCE (RIEGEL    66  1.76   8</t>
  </si>
  <si>
    <t>3998UH</t>
  </si>
  <si>
    <t>DK OLIVE (US)     68  1.70   0</t>
  </si>
  <si>
    <t>7515UB</t>
  </si>
  <si>
    <t>BRITISH KHAKI     66  1.76   8</t>
  </si>
  <si>
    <t>7515UD</t>
  </si>
  <si>
    <t>BRITISH KHAKI (   68  1.70   8</t>
  </si>
  <si>
    <t>7674UB</t>
  </si>
  <si>
    <t>VAT TOBACCO  (R   66  1.76   7</t>
  </si>
  <si>
    <t>7674UD</t>
  </si>
  <si>
    <t>TOBACCO (US)      68  1.70   9</t>
  </si>
  <si>
    <t>7950FE</t>
  </si>
  <si>
    <t>BROWN FUSION-DY   64  1.81   9</t>
  </si>
  <si>
    <t>7950FG</t>
  </si>
  <si>
    <t>BARK FUSION DYE   68  1.70   8</t>
  </si>
  <si>
    <t>7997D1</t>
  </si>
  <si>
    <t>DK BROWN (RIEGE   66  1.76   5</t>
  </si>
  <si>
    <t>MED.BROWN (RIEG   67  1.64   5</t>
  </si>
  <si>
    <t>BLACK  (RIEGEL    67  1.64   7</t>
  </si>
  <si>
    <t>8 oz.</t>
  </si>
  <si>
    <t>8.5 oz.</t>
  </si>
  <si>
    <t>8.75 oz.</t>
  </si>
  <si>
    <t>10 oz.</t>
  </si>
  <si>
    <t>12 oz.</t>
  </si>
  <si>
    <t>7.5 oz.</t>
  </si>
  <si>
    <t>11 oz.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</si>
</sst>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zoomScalePageLayoutView="0" workbookViewId="0" topLeftCell="A1">
      <selection activeCell="B244" sqref="B244"/>
    </sheetView>
  </sheetViews>
  <sheetFormatPr defaultColWidth="9.140625" defaultRowHeight="12.75"/>
  <cols>
    <col min="1" max="1" width="12.421875" style="0" customWidth="1"/>
    <col min="2" max="2" width="34.00390625" style="0" customWidth="1"/>
    <col min="3" max="3" width="9.421875" style="2" bestFit="1" customWidth="1"/>
    <col min="4" max="4" width="11.28125" style="2" customWidth="1"/>
    <col min="5" max="5" width="6.28125" style="2" customWidth="1"/>
    <col min="6" max="6" width="9.421875" style="2" bestFit="1" customWidth="1"/>
    <col min="7" max="7" width="10.8515625" style="2" bestFit="1" customWidth="1"/>
    <col min="8" max="8" width="5.28125" style="0" hidden="1" customWidth="1"/>
    <col min="9" max="9" width="0" style="0" hidden="1" customWidth="1"/>
  </cols>
  <sheetData>
    <row r="1" ht="12.75">
      <c r="A1" s="1"/>
    </row>
    <row r="2" spans="3:7" ht="12.75">
      <c r="C2" s="2" t="s">
        <v>338</v>
      </c>
      <c r="D2" s="2" t="s">
        <v>338</v>
      </c>
      <c r="F2" s="2" t="s">
        <v>339</v>
      </c>
      <c r="G2" s="2" t="s">
        <v>339</v>
      </c>
    </row>
    <row r="3" spans="1:9" ht="12.75">
      <c r="A3" s="1" t="s">
        <v>0</v>
      </c>
      <c r="B3" t="s">
        <v>1</v>
      </c>
      <c r="C3" s="2" t="s">
        <v>2</v>
      </c>
      <c r="D3" s="2" t="s">
        <v>3</v>
      </c>
      <c r="F3" s="2" t="s">
        <v>2</v>
      </c>
      <c r="G3" s="2" t="s">
        <v>3</v>
      </c>
      <c r="I3" t="s">
        <v>4</v>
      </c>
    </row>
    <row r="4" spans="1:9" ht="12.75">
      <c r="A4" s="1" t="s">
        <v>5</v>
      </c>
      <c r="B4" t="s">
        <v>6</v>
      </c>
      <c r="C4" s="2" t="s">
        <v>7</v>
      </c>
      <c r="D4" s="2" t="s">
        <v>7</v>
      </c>
      <c r="F4" s="2" t="s">
        <v>7</v>
      </c>
      <c r="G4" s="2" t="s">
        <v>7</v>
      </c>
      <c r="I4" t="s">
        <v>7</v>
      </c>
    </row>
    <row r="5" spans="1:2" ht="12.75">
      <c r="A5" s="1"/>
      <c r="B5" t="s">
        <v>392</v>
      </c>
    </row>
    <row r="6" spans="1:3" ht="12.75">
      <c r="A6" s="1" t="s">
        <v>8</v>
      </c>
      <c r="B6" t="s">
        <v>9</v>
      </c>
      <c r="C6" s="2" t="s">
        <v>10</v>
      </c>
    </row>
    <row r="7" spans="1:9" ht="12.75">
      <c r="A7" s="1" t="s">
        <v>11</v>
      </c>
      <c r="B7" t="s">
        <v>12</v>
      </c>
      <c r="C7" s="2">
        <v>950.1</v>
      </c>
      <c r="D7" s="2">
        <v>0</v>
      </c>
      <c r="F7" s="2">
        <f>SUM(C7*1.0936)</f>
        <v>1039.02936</v>
      </c>
      <c r="G7" s="2">
        <f>SUM(D7*1.0936)</f>
        <v>0</v>
      </c>
      <c r="I7">
        <v>5</v>
      </c>
    </row>
    <row r="8" spans="1:9" ht="12.75">
      <c r="A8" s="1" t="s">
        <v>13</v>
      </c>
      <c r="B8" t="s">
        <v>14</v>
      </c>
      <c r="C8" s="2">
        <v>6690.7</v>
      </c>
      <c r="D8" s="2">
        <v>30311</v>
      </c>
      <c r="F8" s="2">
        <f aca="true" t="shared" si="0" ref="F8:F16">SUM(C8*1.0936)</f>
        <v>7316.949519999999</v>
      </c>
      <c r="G8" s="2">
        <f aca="true" t="shared" si="1" ref="G8:G16">SUM(D8*1.0936)</f>
        <v>33148.109599999996</v>
      </c>
      <c r="I8">
        <v>152</v>
      </c>
    </row>
    <row r="9" spans="1:9" ht="12.75">
      <c r="A9" s="1" t="s">
        <v>15</v>
      </c>
      <c r="B9" t="s">
        <v>16</v>
      </c>
      <c r="C9" s="2">
        <v>1027.8</v>
      </c>
      <c r="D9" s="2">
        <v>6681.5</v>
      </c>
      <c r="F9" s="2">
        <f t="shared" si="0"/>
        <v>1124.0020799999998</v>
      </c>
      <c r="G9" s="2">
        <f t="shared" si="1"/>
        <v>7306.8884</v>
      </c>
      <c r="I9">
        <v>40</v>
      </c>
    </row>
    <row r="10" spans="1:9" ht="12.75">
      <c r="A10" s="1" t="s">
        <v>17</v>
      </c>
      <c r="B10" t="s">
        <v>18</v>
      </c>
      <c r="C10" s="2">
        <v>0</v>
      </c>
      <c r="D10" s="2">
        <v>1374.3</v>
      </c>
      <c r="F10" s="2">
        <f t="shared" si="0"/>
        <v>0</v>
      </c>
      <c r="G10" s="2">
        <f t="shared" si="1"/>
        <v>1502.93448</v>
      </c>
      <c r="I10">
        <v>6</v>
      </c>
    </row>
    <row r="11" spans="1:9" ht="12.75">
      <c r="A11" s="1" t="s">
        <v>19</v>
      </c>
      <c r="B11" t="s">
        <v>20</v>
      </c>
      <c r="C11" s="2">
        <v>306.3</v>
      </c>
      <c r="D11" s="2">
        <v>21610</v>
      </c>
      <c r="F11" s="2">
        <f t="shared" si="0"/>
        <v>334.96968</v>
      </c>
      <c r="G11" s="2">
        <f t="shared" si="1"/>
        <v>23632.695999999996</v>
      </c>
      <c r="I11">
        <v>97</v>
      </c>
    </row>
    <row r="12" spans="1:9" ht="12.75">
      <c r="A12" s="1" t="s">
        <v>21</v>
      </c>
      <c r="B12" t="s">
        <v>22</v>
      </c>
      <c r="C12" s="2">
        <v>336.5</v>
      </c>
      <c r="D12" s="2">
        <v>16644</v>
      </c>
      <c r="F12" s="2">
        <f t="shared" si="0"/>
        <v>367.9964</v>
      </c>
      <c r="G12" s="2">
        <f t="shared" si="1"/>
        <v>18201.878399999998</v>
      </c>
      <c r="I12">
        <v>59</v>
      </c>
    </row>
    <row r="13" spans="1:9" ht="12.75">
      <c r="A13" s="1" t="s">
        <v>23</v>
      </c>
      <c r="B13" t="s">
        <v>24</v>
      </c>
      <c r="C13" s="2">
        <v>1458.5</v>
      </c>
      <c r="D13" s="2">
        <v>32580</v>
      </c>
      <c r="F13" s="2">
        <f t="shared" si="0"/>
        <v>1595.0156</v>
      </c>
      <c r="G13" s="2">
        <f t="shared" si="1"/>
        <v>35629.488</v>
      </c>
      <c r="I13">
        <v>144</v>
      </c>
    </row>
    <row r="14" spans="1:9" ht="12.75">
      <c r="A14" s="1" t="s">
        <v>25</v>
      </c>
      <c r="B14" t="s">
        <v>26</v>
      </c>
      <c r="C14" s="2">
        <v>1116.5</v>
      </c>
      <c r="D14" s="2">
        <v>0</v>
      </c>
      <c r="F14" s="2">
        <f t="shared" si="0"/>
        <v>1221.0043999999998</v>
      </c>
      <c r="G14" s="2">
        <f t="shared" si="1"/>
        <v>0</v>
      </c>
      <c r="I14">
        <v>3</v>
      </c>
    </row>
    <row r="15" spans="1:9" ht="12.75">
      <c r="A15" s="1" t="s">
        <v>27</v>
      </c>
      <c r="B15" t="s">
        <v>28</v>
      </c>
      <c r="C15" s="2">
        <v>585.2</v>
      </c>
      <c r="D15" s="2">
        <v>2900</v>
      </c>
      <c r="F15" s="2">
        <f t="shared" si="0"/>
        <v>639.97472</v>
      </c>
      <c r="G15" s="2">
        <f t="shared" si="1"/>
        <v>3171.4399999999996</v>
      </c>
      <c r="I15">
        <v>20</v>
      </c>
    </row>
    <row r="16" spans="1:9" ht="12.75">
      <c r="A16" s="1" t="s">
        <v>29</v>
      </c>
      <c r="B16" t="s">
        <v>30</v>
      </c>
      <c r="C16" s="2">
        <v>0</v>
      </c>
      <c r="D16" s="2">
        <v>1304.8</v>
      </c>
      <c r="F16" s="2">
        <f t="shared" si="0"/>
        <v>0</v>
      </c>
      <c r="G16" s="2">
        <f t="shared" si="1"/>
        <v>1426.9292799999998</v>
      </c>
      <c r="I16">
        <v>9</v>
      </c>
    </row>
    <row r="18" ht="12.75">
      <c r="B18" t="s">
        <v>393</v>
      </c>
    </row>
    <row r="19" spans="1:3" ht="12.75">
      <c r="A19" s="1" t="s">
        <v>31</v>
      </c>
      <c r="B19" t="s">
        <v>32</v>
      </c>
      <c r="C19" s="2" t="s">
        <v>333</v>
      </c>
    </row>
    <row r="20" spans="1:9" ht="12.75">
      <c r="A20" s="1" t="s">
        <v>33</v>
      </c>
      <c r="B20" t="s">
        <v>34</v>
      </c>
      <c r="C20" s="2">
        <v>0</v>
      </c>
      <c r="D20" s="2">
        <v>109074.4</v>
      </c>
      <c r="F20" s="2">
        <f aca="true" t="shared" si="2" ref="F20:F38">SUM(C20*1.0936)</f>
        <v>0</v>
      </c>
      <c r="G20" s="2">
        <f aca="true" t="shared" si="3" ref="G20:G38">SUM(D20*1.0936)</f>
        <v>119283.76383999999</v>
      </c>
      <c r="I20">
        <v>162</v>
      </c>
    </row>
    <row r="21" spans="1:9" ht="12.75">
      <c r="A21" s="1" t="s">
        <v>35</v>
      </c>
      <c r="B21" t="s">
        <v>36</v>
      </c>
      <c r="C21" s="2">
        <v>0</v>
      </c>
      <c r="D21" s="2">
        <v>1133</v>
      </c>
      <c r="F21" s="2">
        <f t="shared" si="2"/>
        <v>0</v>
      </c>
      <c r="G21" s="2">
        <f t="shared" si="3"/>
        <v>1239.0487999999998</v>
      </c>
      <c r="I21">
        <v>5</v>
      </c>
    </row>
    <row r="22" spans="1:9" ht="12.75">
      <c r="A22" s="1" t="s">
        <v>37</v>
      </c>
      <c r="B22" t="s">
        <v>38</v>
      </c>
      <c r="C22" s="2">
        <v>0</v>
      </c>
      <c r="D22" s="2">
        <v>182.9</v>
      </c>
      <c r="F22" s="2">
        <f t="shared" si="2"/>
        <v>0</v>
      </c>
      <c r="G22" s="2">
        <f t="shared" si="3"/>
        <v>200.01944</v>
      </c>
      <c r="I22">
        <v>1</v>
      </c>
    </row>
    <row r="23" spans="1:9" ht="12.75">
      <c r="A23" s="1" t="s">
        <v>39</v>
      </c>
      <c r="B23" t="s">
        <v>40</v>
      </c>
      <c r="C23" s="2">
        <v>0</v>
      </c>
      <c r="D23" s="2">
        <v>2386.6</v>
      </c>
      <c r="F23" s="2">
        <f t="shared" si="2"/>
        <v>0</v>
      </c>
      <c r="G23" s="2">
        <f t="shared" si="3"/>
        <v>2609.9857599999996</v>
      </c>
      <c r="I23">
        <v>15</v>
      </c>
    </row>
    <row r="24" spans="1:9" ht="12.75">
      <c r="A24" s="1" t="s">
        <v>41</v>
      </c>
      <c r="B24" t="s">
        <v>42</v>
      </c>
      <c r="C24" s="2">
        <v>0</v>
      </c>
      <c r="D24" s="2">
        <v>2021</v>
      </c>
      <c r="F24" s="2">
        <f t="shared" si="2"/>
        <v>0</v>
      </c>
      <c r="G24" s="2">
        <f t="shared" si="3"/>
        <v>2210.1656</v>
      </c>
      <c r="I24">
        <v>11</v>
      </c>
    </row>
    <row r="25" spans="1:9" ht="12.75">
      <c r="A25" s="1" t="s">
        <v>43</v>
      </c>
      <c r="B25" t="s">
        <v>44</v>
      </c>
      <c r="C25" s="2">
        <v>0</v>
      </c>
      <c r="D25" s="2">
        <v>180.1</v>
      </c>
      <c r="F25" s="2">
        <f t="shared" si="2"/>
        <v>0</v>
      </c>
      <c r="G25" s="2">
        <f t="shared" si="3"/>
        <v>196.95735999999997</v>
      </c>
      <c r="I25">
        <v>1</v>
      </c>
    </row>
    <row r="26" spans="1:9" ht="12.75">
      <c r="A26" s="1" t="s">
        <v>45</v>
      </c>
      <c r="B26" t="s">
        <v>46</v>
      </c>
      <c r="C26" s="2">
        <v>0</v>
      </c>
      <c r="D26" s="2">
        <v>5303.5</v>
      </c>
      <c r="F26" s="2">
        <f t="shared" si="2"/>
        <v>0</v>
      </c>
      <c r="G26" s="2">
        <f t="shared" si="3"/>
        <v>5799.9076</v>
      </c>
      <c r="I26">
        <v>26</v>
      </c>
    </row>
    <row r="27" spans="1:9" ht="12.75">
      <c r="A27" s="1" t="s">
        <v>47</v>
      </c>
      <c r="B27" t="s">
        <v>48</v>
      </c>
      <c r="C27" s="2">
        <v>0</v>
      </c>
      <c r="D27" s="2">
        <v>6699</v>
      </c>
      <c r="F27" s="2">
        <f t="shared" si="2"/>
        <v>0</v>
      </c>
      <c r="G27" s="2">
        <f t="shared" si="3"/>
        <v>7326.0264</v>
      </c>
      <c r="I27">
        <v>31</v>
      </c>
    </row>
    <row r="28" spans="1:9" ht="12.75">
      <c r="A28" s="1" t="s">
        <v>49</v>
      </c>
      <c r="B28" t="s">
        <v>50</v>
      </c>
      <c r="C28" s="2">
        <v>0</v>
      </c>
      <c r="D28" s="2">
        <v>3134</v>
      </c>
      <c r="F28" s="2">
        <f t="shared" si="2"/>
        <v>0</v>
      </c>
      <c r="G28" s="2">
        <f t="shared" si="3"/>
        <v>3427.3423999999995</v>
      </c>
      <c r="I28">
        <v>5</v>
      </c>
    </row>
    <row r="29" spans="1:9" ht="12.75">
      <c r="A29" s="1" t="s">
        <v>51</v>
      </c>
      <c r="B29" t="s">
        <v>52</v>
      </c>
      <c r="C29" s="2">
        <v>0</v>
      </c>
      <c r="D29" s="2">
        <v>178.3</v>
      </c>
      <c r="F29" s="2">
        <f t="shared" si="2"/>
        <v>0</v>
      </c>
      <c r="G29" s="2">
        <f t="shared" si="3"/>
        <v>194.98888</v>
      </c>
      <c r="I29">
        <v>1</v>
      </c>
    </row>
    <row r="30" spans="1:9" ht="12.75">
      <c r="A30" s="1" t="s">
        <v>53</v>
      </c>
      <c r="B30" t="s">
        <v>54</v>
      </c>
      <c r="C30" s="2">
        <v>0</v>
      </c>
      <c r="D30" s="2">
        <v>4094.7</v>
      </c>
      <c r="F30" s="2">
        <f t="shared" si="2"/>
        <v>0</v>
      </c>
      <c r="G30" s="2">
        <f t="shared" si="3"/>
        <v>4477.963919999999</v>
      </c>
      <c r="I30">
        <v>15</v>
      </c>
    </row>
    <row r="31" spans="1:9" ht="12.75">
      <c r="A31" s="1" t="s">
        <v>55</v>
      </c>
      <c r="B31" t="s">
        <v>56</v>
      </c>
      <c r="C31" s="2">
        <v>0</v>
      </c>
      <c r="D31" s="2">
        <v>6227</v>
      </c>
      <c r="F31" s="2">
        <f t="shared" si="2"/>
        <v>0</v>
      </c>
      <c r="G31" s="2">
        <f t="shared" si="3"/>
        <v>6809.847199999999</v>
      </c>
      <c r="I31">
        <v>28</v>
      </c>
    </row>
    <row r="32" spans="1:9" ht="12.75">
      <c r="A32" s="1" t="s">
        <v>57</v>
      </c>
      <c r="B32" t="s">
        <v>58</v>
      </c>
      <c r="C32" s="2">
        <v>0</v>
      </c>
      <c r="D32" s="2">
        <v>1171</v>
      </c>
      <c r="F32" s="2">
        <f t="shared" si="2"/>
        <v>0</v>
      </c>
      <c r="G32" s="2">
        <f t="shared" si="3"/>
        <v>1280.6055999999999</v>
      </c>
      <c r="I32">
        <v>2</v>
      </c>
    </row>
    <row r="33" spans="1:9" ht="12.75">
      <c r="A33" s="1" t="s">
        <v>59</v>
      </c>
      <c r="B33" t="s">
        <v>60</v>
      </c>
      <c r="C33" s="2">
        <v>0</v>
      </c>
      <c r="D33" s="2">
        <v>8081.6</v>
      </c>
      <c r="F33" s="2">
        <f t="shared" si="2"/>
        <v>0</v>
      </c>
      <c r="G33" s="2">
        <f t="shared" si="3"/>
        <v>8838.03776</v>
      </c>
      <c r="I33">
        <v>44</v>
      </c>
    </row>
    <row r="34" spans="1:9" ht="12.75">
      <c r="A34" s="1" t="s">
        <v>61</v>
      </c>
      <c r="B34" t="s">
        <v>62</v>
      </c>
      <c r="C34" s="2">
        <v>0</v>
      </c>
      <c r="D34" s="2">
        <v>9108</v>
      </c>
      <c r="F34" s="2">
        <f t="shared" si="2"/>
        <v>0</v>
      </c>
      <c r="G34" s="2">
        <f t="shared" si="3"/>
        <v>9960.5088</v>
      </c>
      <c r="I34">
        <v>48</v>
      </c>
    </row>
    <row r="35" spans="1:9" ht="12.75">
      <c r="A35" s="1" t="s">
        <v>63</v>
      </c>
      <c r="B35" t="s">
        <v>64</v>
      </c>
      <c r="C35" s="2">
        <v>0</v>
      </c>
      <c r="D35" s="2">
        <v>184.7</v>
      </c>
      <c r="F35" s="2">
        <f t="shared" si="2"/>
        <v>0</v>
      </c>
      <c r="G35" s="2">
        <f t="shared" si="3"/>
        <v>201.98791999999997</v>
      </c>
      <c r="I35">
        <v>1</v>
      </c>
    </row>
    <row r="36" spans="1:9" ht="12.75">
      <c r="A36" s="1" t="s">
        <v>65</v>
      </c>
      <c r="B36" t="s">
        <v>66</v>
      </c>
      <c r="C36" s="2">
        <v>0</v>
      </c>
      <c r="D36" s="2">
        <v>2405.8</v>
      </c>
      <c r="F36" s="2">
        <f t="shared" si="2"/>
        <v>0</v>
      </c>
      <c r="G36" s="2">
        <f t="shared" si="3"/>
        <v>2630.98288</v>
      </c>
      <c r="I36">
        <v>9</v>
      </c>
    </row>
    <row r="37" spans="1:9" ht="12.75">
      <c r="A37" s="1" t="s">
        <v>67</v>
      </c>
      <c r="B37" t="s">
        <v>68</v>
      </c>
      <c r="C37" s="2">
        <v>0</v>
      </c>
      <c r="D37" s="2">
        <v>1275</v>
      </c>
      <c r="F37" s="2">
        <f t="shared" si="2"/>
        <v>0</v>
      </c>
      <c r="G37" s="2">
        <f t="shared" si="3"/>
        <v>1394.34</v>
      </c>
      <c r="I37">
        <v>6</v>
      </c>
    </row>
    <row r="38" spans="1:9" ht="12.75">
      <c r="A38" s="1" t="s">
        <v>69</v>
      </c>
      <c r="B38" t="s">
        <v>70</v>
      </c>
      <c r="C38" s="2">
        <v>0</v>
      </c>
      <c r="D38" s="2">
        <v>492</v>
      </c>
      <c r="F38" s="2">
        <f t="shared" si="2"/>
        <v>0</v>
      </c>
      <c r="G38" s="2">
        <f t="shared" si="3"/>
        <v>538.0512</v>
      </c>
      <c r="I38">
        <v>1</v>
      </c>
    </row>
    <row r="40" ht="12.75">
      <c r="B40" t="s">
        <v>393</v>
      </c>
    </row>
    <row r="41" spans="1:3" ht="12.75">
      <c r="A41" s="1" t="s">
        <v>71</v>
      </c>
      <c r="B41" t="s">
        <v>72</v>
      </c>
      <c r="C41" s="2" t="s">
        <v>10</v>
      </c>
    </row>
    <row r="42" spans="1:9" ht="12.75">
      <c r="A42" s="1" t="s">
        <v>73</v>
      </c>
      <c r="B42" t="s">
        <v>74</v>
      </c>
      <c r="C42" s="2">
        <v>0</v>
      </c>
      <c r="D42" s="2">
        <v>7211</v>
      </c>
      <c r="F42" s="2">
        <f aca="true" t="shared" si="4" ref="F42:F50">SUM(C42*1.0936)</f>
        <v>0</v>
      </c>
      <c r="G42" s="2">
        <f aca="true" t="shared" si="5" ref="G42:G50">SUM(D42*1.0936)</f>
        <v>7885.949599999999</v>
      </c>
      <c r="I42">
        <v>19</v>
      </c>
    </row>
    <row r="43" spans="1:9" ht="12.75">
      <c r="A43" s="1" t="s">
        <v>75</v>
      </c>
      <c r="B43" t="s">
        <v>76</v>
      </c>
      <c r="C43" s="2">
        <v>389.5</v>
      </c>
      <c r="D43" s="2">
        <v>2916.9</v>
      </c>
      <c r="F43" s="2">
        <f t="shared" si="4"/>
        <v>425.95719999999994</v>
      </c>
      <c r="G43" s="2">
        <f t="shared" si="5"/>
        <v>3189.92184</v>
      </c>
      <c r="I43">
        <v>18</v>
      </c>
    </row>
    <row r="44" spans="1:9" ht="12.75">
      <c r="A44" s="1" t="s">
        <v>77</v>
      </c>
      <c r="B44" t="s">
        <v>78</v>
      </c>
      <c r="C44" s="2">
        <v>678.5</v>
      </c>
      <c r="D44" s="2">
        <v>4114.8</v>
      </c>
      <c r="F44" s="2">
        <f t="shared" si="4"/>
        <v>742.0075999999999</v>
      </c>
      <c r="G44" s="2">
        <f t="shared" si="5"/>
        <v>4499.94528</v>
      </c>
      <c r="I44">
        <v>26</v>
      </c>
    </row>
    <row r="45" spans="1:9" ht="12.75">
      <c r="A45" s="1" t="s">
        <v>79</v>
      </c>
      <c r="B45" t="s">
        <v>80</v>
      </c>
      <c r="C45" s="2">
        <v>1192.4</v>
      </c>
      <c r="D45" s="2">
        <v>28010</v>
      </c>
      <c r="F45" s="2">
        <f t="shared" si="4"/>
        <v>1304.00864</v>
      </c>
      <c r="G45" s="2">
        <f t="shared" si="5"/>
        <v>30631.735999999997</v>
      </c>
      <c r="I45">
        <v>136</v>
      </c>
    </row>
    <row r="46" spans="1:9" ht="12.75">
      <c r="A46" s="1" t="s">
        <v>81</v>
      </c>
      <c r="B46" t="s">
        <v>82</v>
      </c>
      <c r="C46" s="2">
        <v>229.5</v>
      </c>
      <c r="D46" s="2">
        <v>15801.5</v>
      </c>
      <c r="F46" s="2">
        <f t="shared" si="4"/>
        <v>250.98119999999997</v>
      </c>
      <c r="G46" s="2">
        <f t="shared" si="5"/>
        <v>17280.520399999998</v>
      </c>
      <c r="I46">
        <v>91</v>
      </c>
    </row>
    <row r="47" spans="1:9" ht="12.75">
      <c r="A47" s="1" t="s">
        <v>83</v>
      </c>
      <c r="B47" t="s">
        <v>84</v>
      </c>
      <c r="C47" s="2">
        <v>324.6</v>
      </c>
      <c r="D47" s="2">
        <v>3435</v>
      </c>
      <c r="F47" s="2">
        <f t="shared" si="4"/>
        <v>354.98256</v>
      </c>
      <c r="G47" s="2">
        <f t="shared" si="5"/>
        <v>3756.5159999999996</v>
      </c>
      <c r="I47">
        <v>18</v>
      </c>
    </row>
    <row r="48" spans="1:9" ht="12.75">
      <c r="A48" s="1" t="s">
        <v>85</v>
      </c>
      <c r="B48" t="s">
        <v>86</v>
      </c>
      <c r="C48" s="2">
        <v>3688.7</v>
      </c>
      <c r="D48" s="2">
        <v>14435</v>
      </c>
      <c r="F48" s="2">
        <f t="shared" si="4"/>
        <v>4033.9623199999996</v>
      </c>
      <c r="G48" s="2">
        <f t="shared" si="5"/>
        <v>15786.115999999998</v>
      </c>
      <c r="I48">
        <v>66</v>
      </c>
    </row>
    <row r="49" spans="1:9" ht="12.75">
      <c r="A49" s="1" t="s">
        <v>87</v>
      </c>
      <c r="B49" t="s">
        <v>88</v>
      </c>
      <c r="C49" s="2">
        <v>949.1</v>
      </c>
      <c r="D49" s="2">
        <v>3618</v>
      </c>
      <c r="F49" s="2">
        <f t="shared" si="4"/>
        <v>1037.9357599999998</v>
      </c>
      <c r="G49" s="2">
        <f t="shared" si="5"/>
        <v>3956.6447999999996</v>
      </c>
      <c r="I49">
        <v>14</v>
      </c>
    </row>
    <row r="50" spans="1:9" ht="12.75">
      <c r="A50" s="1" t="s">
        <v>27</v>
      </c>
      <c r="B50" t="s">
        <v>89</v>
      </c>
      <c r="C50" s="2">
        <v>769.9</v>
      </c>
      <c r="D50" s="2">
        <v>0</v>
      </c>
      <c r="F50" s="2">
        <f t="shared" si="4"/>
        <v>841.9626399999999</v>
      </c>
      <c r="G50" s="2">
        <f t="shared" si="5"/>
        <v>0</v>
      </c>
      <c r="I50">
        <v>2</v>
      </c>
    </row>
    <row r="52" ht="12.75">
      <c r="B52" t="s">
        <v>393</v>
      </c>
    </row>
    <row r="53" spans="1:3" ht="12.75">
      <c r="A53" s="1" t="s">
        <v>90</v>
      </c>
      <c r="B53" t="s">
        <v>91</v>
      </c>
      <c r="C53" s="2" t="s">
        <v>10</v>
      </c>
    </row>
    <row r="54" spans="1:9" ht="12.75">
      <c r="A54" s="1" t="s">
        <v>33</v>
      </c>
      <c r="B54" t="s">
        <v>92</v>
      </c>
      <c r="C54" s="2">
        <v>0</v>
      </c>
      <c r="D54" s="2">
        <v>2030</v>
      </c>
      <c r="F54" s="2">
        <f>SUM(C54*1.0936)</f>
        <v>0</v>
      </c>
      <c r="G54" s="2">
        <f>SUM(D54*1.0936)</f>
        <v>2220.008</v>
      </c>
      <c r="I54">
        <v>4</v>
      </c>
    </row>
    <row r="55" ht="12.75">
      <c r="B55" t="s">
        <v>394</v>
      </c>
    </row>
    <row r="56" spans="1:3" ht="12.75">
      <c r="A56" s="1" t="s">
        <v>93</v>
      </c>
      <c r="B56" t="s">
        <v>94</v>
      </c>
      <c r="C56" s="2" t="s">
        <v>95</v>
      </c>
    </row>
    <row r="57" spans="1:9" ht="12.75">
      <c r="A57" s="1" t="s">
        <v>96</v>
      </c>
      <c r="B57" t="s">
        <v>97</v>
      </c>
      <c r="C57" s="2">
        <v>653.8</v>
      </c>
      <c r="D57" s="2">
        <v>1292</v>
      </c>
      <c r="F57" s="2">
        <f aca="true" t="shared" si="6" ref="F57:G59">SUM(C57*1.0936)</f>
        <v>714.9956799999999</v>
      </c>
      <c r="G57" s="2">
        <f t="shared" si="6"/>
        <v>1412.9312</v>
      </c>
      <c r="I57">
        <v>4</v>
      </c>
    </row>
    <row r="58" spans="1:9" ht="12.75">
      <c r="A58" s="1" t="s">
        <v>98</v>
      </c>
      <c r="B58" t="s">
        <v>99</v>
      </c>
      <c r="C58" s="2">
        <v>0</v>
      </c>
      <c r="D58" s="2">
        <v>838.5</v>
      </c>
      <c r="F58" s="2">
        <f t="shared" si="6"/>
        <v>0</v>
      </c>
      <c r="G58" s="2">
        <f t="shared" si="6"/>
        <v>916.9835999999999</v>
      </c>
      <c r="I58">
        <v>2</v>
      </c>
    </row>
    <row r="59" spans="1:9" ht="12.75">
      <c r="A59" s="1" t="s">
        <v>100</v>
      </c>
      <c r="B59" t="s">
        <v>101</v>
      </c>
      <c r="C59" s="2">
        <v>0</v>
      </c>
      <c r="D59" s="2">
        <v>2652.7</v>
      </c>
      <c r="F59" s="2">
        <f t="shared" si="6"/>
        <v>0</v>
      </c>
      <c r="G59" s="2">
        <f t="shared" si="6"/>
        <v>2900.9927199999997</v>
      </c>
      <c r="I59">
        <v>8</v>
      </c>
    </row>
    <row r="61" ht="12.75">
      <c r="B61" t="s">
        <v>395</v>
      </c>
    </row>
    <row r="62" spans="1:3" ht="12.75">
      <c r="A62" s="1" t="s">
        <v>102</v>
      </c>
      <c r="B62" t="s">
        <v>103</v>
      </c>
      <c r="C62" s="2" t="s">
        <v>10</v>
      </c>
    </row>
    <row r="63" spans="1:9" ht="12.75">
      <c r="A63" s="1" t="s">
        <v>104</v>
      </c>
      <c r="B63" t="s">
        <v>105</v>
      </c>
      <c r="C63" s="2">
        <v>1262.8</v>
      </c>
      <c r="D63" s="2">
        <v>18030.1</v>
      </c>
      <c r="F63" s="2">
        <f>SUM(C63*1.0936)</f>
        <v>1380.9980799999998</v>
      </c>
      <c r="G63" s="2">
        <f>SUM(D63*1.0936)</f>
        <v>19717.717359999995</v>
      </c>
      <c r="I63">
        <v>104</v>
      </c>
    </row>
    <row r="64" spans="1:9" ht="12.75">
      <c r="A64" s="1" t="s">
        <v>106</v>
      </c>
      <c r="B64" t="s">
        <v>107</v>
      </c>
      <c r="C64" s="2">
        <v>0</v>
      </c>
      <c r="D64" s="2">
        <v>5364</v>
      </c>
      <c r="F64" s="2">
        <f>SUM(C64*1.0936)</f>
        <v>0</v>
      </c>
      <c r="G64" s="2">
        <f>SUM(D64*1.0936)</f>
        <v>5866.0704</v>
      </c>
      <c r="I64">
        <v>26</v>
      </c>
    </row>
    <row r="66" ht="12.75">
      <c r="B66" t="s">
        <v>395</v>
      </c>
    </row>
    <row r="67" spans="1:3" ht="12.75">
      <c r="A67" s="1" t="s">
        <v>108</v>
      </c>
      <c r="B67" t="s">
        <v>109</v>
      </c>
      <c r="C67" s="2" t="s">
        <v>10</v>
      </c>
    </row>
    <row r="68" spans="1:9" ht="12.75">
      <c r="A68" s="1" t="s">
        <v>110</v>
      </c>
      <c r="B68" t="s">
        <v>111</v>
      </c>
      <c r="C68" s="2">
        <v>2755.1</v>
      </c>
      <c r="D68" s="2">
        <v>0</v>
      </c>
      <c r="F68" s="2">
        <f>SUM(C68*1.0936)</f>
        <v>3012.97736</v>
      </c>
      <c r="G68" s="2">
        <f>SUM(D68*1.0936)</f>
        <v>0</v>
      </c>
      <c r="I68">
        <v>32</v>
      </c>
    </row>
    <row r="69" ht="12.75">
      <c r="B69" t="s">
        <v>395</v>
      </c>
    </row>
    <row r="70" spans="1:7" ht="12.75">
      <c r="A70" t="s">
        <v>353</v>
      </c>
      <c r="B70" t="s">
        <v>354</v>
      </c>
      <c r="C70" t="s">
        <v>10</v>
      </c>
      <c r="D70"/>
      <c r="E70"/>
      <c r="F70"/>
      <c r="G70"/>
    </row>
    <row r="71" spans="1:9" ht="12.75">
      <c r="A71" t="s">
        <v>114</v>
      </c>
      <c r="B71" t="s">
        <v>355</v>
      </c>
      <c r="C71">
        <v>0</v>
      </c>
      <c r="D71">
        <v>749.8</v>
      </c>
      <c r="E71"/>
      <c r="F71" s="2">
        <f>SUM(C71*1.0936)</f>
        <v>0</v>
      </c>
      <c r="G71" s="2">
        <f>SUM(D71*1.0936)</f>
        <v>819.9812799999999</v>
      </c>
      <c r="I71">
        <v>3</v>
      </c>
    </row>
    <row r="72" spans="1:9" ht="12.75">
      <c r="A72" t="s">
        <v>356</v>
      </c>
      <c r="B72" t="s">
        <v>357</v>
      </c>
      <c r="C72">
        <v>101.5</v>
      </c>
      <c r="D72">
        <v>1628.5</v>
      </c>
      <c r="E72"/>
      <c r="F72" s="2">
        <f>SUM(C72*1.0936)</f>
        <v>111.00039999999998</v>
      </c>
      <c r="G72" s="2">
        <f>SUM(D72*1.0936)</f>
        <v>1780.9275999999998</v>
      </c>
      <c r="I72">
        <v>10</v>
      </c>
    </row>
    <row r="73" spans="3:7" ht="12.75">
      <c r="C73"/>
      <c r="D73"/>
      <c r="E73"/>
      <c r="F73"/>
      <c r="G73"/>
    </row>
    <row r="74" spans="2:7" ht="12.75">
      <c r="B74" t="s">
        <v>395</v>
      </c>
      <c r="C74"/>
      <c r="D74"/>
      <c r="E74"/>
      <c r="F74"/>
      <c r="G74"/>
    </row>
    <row r="75" spans="1:7" ht="12.75">
      <c r="A75" t="s">
        <v>358</v>
      </c>
      <c r="B75" t="s">
        <v>359</v>
      </c>
      <c r="C75" t="s">
        <v>360</v>
      </c>
      <c r="D75"/>
      <c r="E75"/>
      <c r="F75"/>
      <c r="G75"/>
    </row>
    <row r="76" spans="1:9" ht="12.75">
      <c r="A76" t="s">
        <v>210</v>
      </c>
      <c r="B76" t="s">
        <v>361</v>
      </c>
      <c r="C76">
        <v>0</v>
      </c>
      <c r="D76">
        <v>1339.6</v>
      </c>
      <c r="E76"/>
      <c r="F76" s="2">
        <f>SUM(C76*1.0936)</f>
        <v>0</v>
      </c>
      <c r="G76" s="2">
        <f>SUM(D76*1.0936)</f>
        <v>1464.9865599999998</v>
      </c>
      <c r="I76">
        <v>5</v>
      </c>
    </row>
    <row r="77" spans="1:9" ht="12.75">
      <c r="A77">
        <v>7679</v>
      </c>
      <c r="B77" t="s">
        <v>362</v>
      </c>
      <c r="C77">
        <v>0</v>
      </c>
      <c r="D77">
        <v>76</v>
      </c>
      <c r="E77"/>
      <c r="F77" s="2">
        <f>SUM(C77*1.0936)</f>
        <v>0</v>
      </c>
      <c r="G77" s="2">
        <f>SUM(D77*1.0936)</f>
        <v>83.11359999999999</v>
      </c>
      <c r="I77">
        <v>3</v>
      </c>
    </row>
    <row r="78" spans="2:7" ht="12.75">
      <c r="B78" t="s">
        <v>395</v>
      </c>
      <c r="C78"/>
      <c r="D78"/>
      <c r="E78"/>
      <c r="F78"/>
      <c r="G78"/>
    </row>
    <row r="79" spans="1:7" ht="12.75">
      <c r="A79" t="s">
        <v>363</v>
      </c>
      <c r="B79" t="s">
        <v>364</v>
      </c>
      <c r="C79" t="s">
        <v>365</v>
      </c>
      <c r="D79"/>
      <c r="E79"/>
      <c r="F79"/>
      <c r="G79"/>
    </row>
    <row r="80" spans="1:9" ht="12.75">
      <c r="A80" t="s">
        <v>366</v>
      </c>
      <c r="B80" t="s">
        <v>367</v>
      </c>
      <c r="C80">
        <v>0</v>
      </c>
      <c r="D80">
        <v>279.8</v>
      </c>
      <c r="E80"/>
      <c r="F80" s="2">
        <f aca="true" t="shared" si="7" ref="F80:G91">SUM(C80*1.0936)</f>
        <v>0</v>
      </c>
      <c r="G80" s="2">
        <f t="shared" si="7"/>
        <v>305.98928</v>
      </c>
      <c r="I80">
        <v>2</v>
      </c>
    </row>
    <row r="81" spans="1:9" ht="12.75">
      <c r="A81" t="s">
        <v>368</v>
      </c>
      <c r="B81" t="s">
        <v>369</v>
      </c>
      <c r="C81">
        <v>0</v>
      </c>
      <c r="D81">
        <v>13012.8</v>
      </c>
      <c r="E81"/>
      <c r="F81" s="2">
        <f t="shared" si="7"/>
        <v>0</v>
      </c>
      <c r="G81" s="2">
        <f t="shared" si="7"/>
        <v>14230.798079999999</v>
      </c>
      <c r="I81">
        <v>81</v>
      </c>
    </row>
    <row r="82" spans="1:9" ht="12.75">
      <c r="A82" t="s">
        <v>370</v>
      </c>
      <c r="B82" t="s">
        <v>371</v>
      </c>
      <c r="C82">
        <v>0</v>
      </c>
      <c r="D82">
        <v>6916</v>
      </c>
      <c r="E82"/>
      <c r="F82" s="2">
        <f t="shared" si="7"/>
        <v>0</v>
      </c>
      <c r="G82" s="2">
        <f t="shared" si="7"/>
        <v>7563.337599999999</v>
      </c>
      <c r="I82">
        <v>21</v>
      </c>
    </row>
    <row r="83" spans="1:9" ht="12.75">
      <c r="A83" t="s">
        <v>372</v>
      </c>
      <c r="B83" t="s">
        <v>373</v>
      </c>
      <c r="C83">
        <v>0</v>
      </c>
      <c r="D83">
        <v>1308.5</v>
      </c>
      <c r="E83"/>
      <c r="F83" s="2">
        <f t="shared" si="7"/>
        <v>0</v>
      </c>
      <c r="G83" s="2">
        <f t="shared" si="7"/>
        <v>1430.9756</v>
      </c>
      <c r="I83">
        <v>11</v>
      </c>
    </row>
    <row r="84" spans="1:9" ht="12.75">
      <c r="A84" t="s">
        <v>374</v>
      </c>
      <c r="B84" t="s">
        <v>375</v>
      </c>
      <c r="C84">
        <v>0</v>
      </c>
      <c r="D84">
        <v>510.2</v>
      </c>
      <c r="E84"/>
      <c r="F84" s="2">
        <f t="shared" si="7"/>
        <v>0</v>
      </c>
      <c r="G84" s="2">
        <f t="shared" si="7"/>
        <v>557.95472</v>
      </c>
      <c r="I84">
        <v>4</v>
      </c>
    </row>
    <row r="85" spans="1:9" ht="12.75">
      <c r="A85" t="s">
        <v>376</v>
      </c>
      <c r="B85" t="s">
        <v>377</v>
      </c>
      <c r="C85">
        <v>0</v>
      </c>
      <c r="D85">
        <v>7386.5</v>
      </c>
      <c r="E85"/>
      <c r="F85" s="2">
        <f t="shared" si="7"/>
        <v>0</v>
      </c>
      <c r="G85" s="2">
        <f t="shared" si="7"/>
        <v>8077.876399999999</v>
      </c>
      <c r="I85">
        <v>31</v>
      </c>
    </row>
    <row r="86" spans="1:9" ht="12.75">
      <c r="A86" t="s">
        <v>378</v>
      </c>
      <c r="B86" t="s">
        <v>379</v>
      </c>
      <c r="C86">
        <v>0</v>
      </c>
      <c r="D86">
        <v>3824</v>
      </c>
      <c r="E86"/>
      <c r="F86" s="2">
        <f t="shared" si="7"/>
        <v>0</v>
      </c>
      <c r="G86" s="2">
        <f t="shared" si="7"/>
        <v>4181.926399999999</v>
      </c>
      <c r="I86">
        <v>24</v>
      </c>
    </row>
    <row r="87" spans="1:9" ht="12.75">
      <c r="A87" t="s">
        <v>380</v>
      </c>
      <c r="B87" t="s">
        <v>381</v>
      </c>
      <c r="C87">
        <v>0</v>
      </c>
      <c r="D87">
        <v>2058.3</v>
      </c>
      <c r="E87"/>
      <c r="F87" s="2">
        <f t="shared" si="7"/>
        <v>0</v>
      </c>
      <c r="G87" s="2">
        <f t="shared" si="7"/>
        <v>2250.95688</v>
      </c>
      <c r="I87">
        <v>10</v>
      </c>
    </row>
    <row r="88" spans="1:9" ht="12.75">
      <c r="A88" t="s">
        <v>382</v>
      </c>
      <c r="B88" t="s">
        <v>383</v>
      </c>
      <c r="C88">
        <v>0</v>
      </c>
      <c r="D88">
        <v>1549</v>
      </c>
      <c r="E88"/>
      <c r="F88" s="2">
        <f t="shared" si="7"/>
        <v>0</v>
      </c>
      <c r="G88" s="2">
        <f t="shared" si="7"/>
        <v>1693.9863999999998</v>
      </c>
      <c r="I88">
        <v>6</v>
      </c>
    </row>
    <row r="89" spans="1:9" ht="12.75">
      <c r="A89" t="s">
        <v>384</v>
      </c>
      <c r="B89" t="s">
        <v>385</v>
      </c>
      <c r="C89">
        <v>0</v>
      </c>
      <c r="D89">
        <v>6441.9</v>
      </c>
      <c r="E89"/>
      <c r="F89" s="2">
        <f t="shared" si="7"/>
        <v>0</v>
      </c>
      <c r="G89" s="2">
        <f t="shared" si="7"/>
        <v>7044.861839999999</v>
      </c>
      <c r="I89">
        <v>40</v>
      </c>
    </row>
    <row r="90" spans="1:9" ht="12.75">
      <c r="A90" t="s">
        <v>386</v>
      </c>
      <c r="B90" t="s">
        <v>387</v>
      </c>
      <c r="C90">
        <v>0</v>
      </c>
      <c r="D90">
        <v>1566.4</v>
      </c>
      <c r="E90"/>
      <c r="F90" s="2">
        <f t="shared" si="7"/>
        <v>0</v>
      </c>
      <c r="G90" s="2">
        <f t="shared" si="7"/>
        <v>1713.01504</v>
      </c>
      <c r="I90">
        <v>6</v>
      </c>
    </row>
    <row r="91" spans="1:9" ht="12.75">
      <c r="A91" t="s">
        <v>388</v>
      </c>
      <c r="B91" t="s">
        <v>389</v>
      </c>
      <c r="C91">
        <v>0</v>
      </c>
      <c r="D91">
        <v>1948.6</v>
      </c>
      <c r="E91"/>
      <c r="F91" s="2">
        <f t="shared" si="7"/>
        <v>0</v>
      </c>
      <c r="G91" s="2">
        <f t="shared" si="7"/>
        <v>2130.9889599999997</v>
      </c>
      <c r="I91">
        <v>13</v>
      </c>
    </row>
    <row r="92" spans="3:7" ht="12.75">
      <c r="C92"/>
      <c r="D92"/>
      <c r="E92"/>
      <c r="F92"/>
      <c r="G92"/>
    </row>
    <row r="93" spans="2:7" ht="12.75">
      <c r="B93" t="s">
        <v>395</v>
      </c>
      <c r="C93"/>
      <c r="D93"/>
      <c r="E93"/>
      <c r="F93"/>
      <c r="G93"/>
    </row>
    <row r="94" spans="1:7" ht="12.75">
      <c r="A94" t="s">
        <v>112</v>
      </c>
      <c r="B94" t="s">
        <v>113</v>
      </c>
      <c r="C94" t="s">
        <v>10</v>
      </c>
      <c r="D94"/>
      <c r="E94"/>
      <c r="F94"/>
      <c r="G94"/>
    </row>
    <row r="95" spans="1:9" ht="12.75">
      <c r="A95" t="s">
        <v>114</v>
      </c>
      <c r="B95" t="s">
        <v>390</v>
      </c>
      <c r="C95">
        <v>0</v>
      </c>
      <c r="D95">
        <v>2322</v>
      </c>
      <c r="E95"/>
      <c r="F95" s="2">
        <f aca="true" t="shared" si="8" ref="F95:G97">SUM(C95*1.0936)</f>
        <v>0</v>
      </c>
      <c r="G95" s="2">
        <f t="shared" si="8"/>
        <v>2539.3392</v>
      </c>
      <c r="I95">
        <v>7</v>
      </c>
    </row>
    <row r="96" spans="1:9" ht="12.75">
      <c r="A96" t="s">
        <v>115</v>
      </c>
      <c r="B96" t="s">
        <v>116</v>
      </c>
      <c r="C96">
        <v>0</v>
      </c>
      <c r="D96">
        <v>12934</v>
      </c>
      <c r="E96"/>
      <c r="F96" s="2">
        <f t="shared" si="8"/>
        <v>0</v>
      </c>
      <c r="G96" s="2">
        <f t="shared" si="8"/>
        <v>14144.622399999998</v>
      </c>
      <c r="I96">
        <v>89</v>
      </c>
    </row>
    <row r="97" spans="1:9" ht="12.75">
      <c r="A97" t="s">
        <v>117</v>
      </c>
      <c r="B97" t="s">
        <v>391</v>
      </c>
      <c r="C97">
        <v>0</v>
      </c>
      <c r="D97">
        <v>4013</v>
      </c>
      <c r="E97"/>
      <c r="F97" s="2">
        <f t="shared" si="8"/>
        <v>0</v>
      </c>
      <c r="G97" s="2">
        <f t="shared" si="8"/>
        <v>4388.6168</v>
      </c>
      <c r="I97">
        <v>13</v>
      </c>
    </row>
    <row r="98" spans="3:7" ht="12.75">
      <c r="C98"/>
      <c r="D98"/>
      <c r="E98"/>
      <c r="F98"/>
      <c r="G98"/>
    </row>
    <row r="99" ht="12.75">
      <c r="B99" t="s">
        <v>396</v>
      </c>
    </row>
    <row r="100" spans="1:3" ht="12.75">
      <c r="A100" s="1" t="s">
        <v>118</v>
      </c>
      <c r="B100" t="s">
        <v>119</v>
      </c>
      <c r="C100" s="2" t="s">
        <v>95</v>
      </c>
    </row>
    <row r="101" spans="1:9" ht="12.75">
      <c r="A101" s="1" t="s">
        <v>120</v>
      </c>
      <c r="B101" t="s">
        <v>121</v>
      </c>
      <c r="C101" s="2">
        <v>0</v>
      </c>
      <c r="D101" s="2">
        <v>568.8</v>
      </c>
      <c r="F101" s="2">
        <f aca="true" t="shared" si="9" ref="F101:F116">SUM(C101*1.0936)</f>
        <v>0</v>
      </c>
      <c r="G101" s="2">
        <f aca="true" t="shared" si="10" ref="G101:G116">SUM(D101*1.0936)</f>
        <v>622.0396799999999</v>
      </c>
      <c r="I101">
        <v>2</v>
      </c>
    </row>
    <row r="102" spans="1:9" ht="12.75">
      <c r="A102" s="1" t="s">
        <v>122</v>
      </c>
      <c r="B102" t="s">
        <v>123</v>
      </c>
      <c r="C102" s="2">
        <v>0</v>
      </c>
      <c r="D102" s="2">
        <v>7747.7</v>
      </c>
      <c r="F102" s="2">
        <f t="shared" si="9"/>
        <v>0</v>
      </c>
      <c r="G102" s="2">
        <f t="shared" si="10"/>
        <v>8472.884719999998</v>
      </c>
      <c r="I102">
        <v>35</v>
      </c>
    </row>
    <row r="103" spans="1:9" ht="12.75">
      <c r="A103" s="1" t="s">
        <v>124</v>
      </c>
      <c r="B103" t="s">
        <v>125</v>
      </c>
      <c r="C103" s="2">
        <v>0</v>
      </c>
      <c r="D103" s="2">
        <v>91.4</v>
      </c>
      <c r="F103" s="2">
        <f t="shared" si="9"/>
        <v>0</v>
      </c>
      <c r="G103" s="2">
        <f t="shared" si="10"/>
        <v>99.95504</v>
      </c>
      <c r="I103">
        <v>1</v>
      </c>
    </row>
    <row r="104" spans="1:9" ht="12.75">
      <c r="A104" s="1" t="s">
        <v>126</v>
      </c>
      <c r="B104" t="s">
        <v>127</v>
      </c>
      <c r="C104" s="2">
        <v>0</v>
      </c>
      <c r="D104" s="2">
        <v>110</v>
      </c>
      <c r="F104" s="2">
        <f t="shared" si="9"/>
        <v>0</v>
      </c>
      <c r="G104" s="2">
        <f t="shared" si="10"/>
        <v>120.29599999999999</v>
      </c>
      <c r="I104">
        <v>2</v>
      </c>
    </row>
    <row r="105" spans="1:9" ht="12.75">
      <c r="A105" s="1" t="s">
        <v>128</v>
      </c>
      <c r="B105" t="s">
        <v>129</v>
      </c>
      <c r="C105" s="2">
        <v>0</v>
      </c>
      <c r="D105" s="2">
        <v>107.9</v>
      </c>
      <c r="F105" s="2">
        <f t="shared" si="9"/>
        <v>0</v>
      </c>
      <c r="G105" s="2">
        <f t="shared" si="10"/>
        <v>117.99943999999999</v>
      </c>
      <c r="I105">
        <v>1</v>
      </c>
    </row>
    <row r="106" spans="1:9" ht="12.75">
      <c r="A106" s="1" t="s">
        <v>130</v>
      </c>
      <c r="B106" t="s">
        <v>131</v>
      </c>
      <c r="C106" s="2">
        <v>0</v>
      </c>
      <c r="D106" s="2">
        <v>2881.3</v>
      </c>
      <c r="F106" s="2">
        <f t="shared" si="9"/>
        <v>0</v>
      </c>
      <c r="G106" s="2">
        <f t="shared" si="10"/>
        <v>3150.98968</v>
      </c>
      <c r="I106">
        <v>18</v>
      </c>
    </row>
    <row r="107" spans="1:9" ht="12.75">
      <c r="A107" s="1" t="s">
        <v>114</v>
      </c>
      <c r="B107" t="s">
        <v>132</v>
      </c>
      <c r="C107" s="2">
        <v>0</v>
      </c>
      <c r="D107" s="2">
        <v>2143</v>
      </c>
      <c r="F107" s="2">
        <f t="shared" si="9"/>
        <v>0</v>
      </c>
      <c r="G107" s="2">
        <f t="shared" si="10"/>
        <v>2343.5847999999996</v>
      </c>
      <c r="I107">
        <v>10</v>
      </c>
    </row>
    <row r="108" spans="1:9" ht="12.75">
      <c r="A108" s="1" t="s">
        <v>133</v>
      </c>
      <c r="B108" t="s">
        <v>134</v>
      </c>
      <c r="C108" s="2">
        <v>1629.5</v>
      </c>
      <c r="D108" s="2">
        <v>9428.4</v>
      </c>
      <c r="F108" s="2">
        <f t="shared" si="9"/>
        <v>1782.0212</v>
      </c>
      <c r="G108" s="2">
        <f t="shared" si="10"/>
        <v>10310.898239999999</v>
      </c>
      <c r="I108">
        <v>46</v>
      </c>
    </row>
    <row r="109" spans="1:9" ht="12.75">
      <c r="A109" s="1" t="s">
        <v>135</v>
      </c>
      <c r="B109" t="s">
        <v>136</v>
      </c>
      <c r="C109" s="2">
        <v>0</v>
      </c>
      <c r="D109" s="2">
        <v>16308.2</v>
      </c>
      <c r="F109" s="2">
        <f t="shared" si="9"/>
        <v>0</v>
      </c>
      <c r="G109" s="2">
        <f t="shared" si="10"/>
        <v>17834.64752</v>
      </c>
      <c r="I109">
        <v>86</v>
      </c>
    </row>
    <row r="110" spans="1:9" ht="12.75">
      <c r="A110" s="1" t="s">
        <v>340</v>
      </c>
      <c r="B110" t="s">
        <v>138</v>
      </c>
      <c r="C110" s="2">
        <v>0</v>
      </c>
      <c r="D110" s="2">
        <v>1311</v>
      </c>
      <c r="F110" s="2">
        <f>SUM(C110*1.0936)</f>
        <v>0</v>
      </c>
      <c r="G110" s="2">
        <f>SUM(D110*1.0936)</f>
        <v>1433.7096</v>
      </c>
      <c r="I110">
        <v>9</v>
      </c>
    </row>
    <row r="111" spans="1:9" ht="12.75">
      <c r="A111" s="1" t="s">
        <v>137</v>
      </c>
      <c r="B111" t="s">
        <v>138</v>
      </c>
      <c r="C111" s="2">
        <v>0</v>
      </c>
      <c r="D111" s="2">
        <v>2367</v>
      </c>
      <c r="F111" s="2">
        <f t="shared" si="9"/>
        <v>0</v>
      </c>
      <c r="G111" s="2">
        <f t="shared" si="10"/>
        <v>2588.5512</v>
      </c>
      <c r="I111">
        <v>9</v>
      </c>
    </row>
    <row r="112" spans="1:9" ht="12.75">
      <c r="A112" s="1" t="s">
        <v>139</v>
      </c>
      <c r="B112" t="s">
        <v>140</v>
      </c>
      <c r="C112" s="2">
        <v>0</v>
      </c>
      <c r="D112" s="2">
        <v>2232.1</v>
      </c>
      <c r="F112" s="2">
        <f t="shared" si="9"/>
        <v>0</v>
      </c>
      <c r="G112" s="2">
        <f t="shared" si="10"/>
        <v>2441.02456</v>
      </c>
      <c r="I112">
        <v>9</v>
      </c>
    </row>
    <row r="113" spans="1:9" ht="12.75">
      <c r="A113" s="1" t="s">
        <v>141</v>
      </c>
      <c r="B113" t="s">
        <v>142</v>
      </c>
      <c r="C113" s="2">
        <v>680.3</v>
      </c>
      <c r="D113" s="2">
        <v>3089.8</v>
      </c>
      <c r="F113" s="2">
        <f t="shared" si="9"/>
        <v>743.9760799999999</v>
      </c>
      <c r="G113" s="2">
        <f t="shared" si="10"/>
        <v>3379.00528</v>
      </c>
      <c r="I113">
        <v>15</v>
      </c>
    </row>
    <row r="114" spans="1:9" ht="12.75">
      <c r="A114" s="1" t="s">
        <v>143</v>
      </c>
      <c r="B114" t="s">
        <v>144</v>
      </c>
      <c r="C114" s="2">
        <v>0</v>
      </c>
      <c r="D114" s="2">
        <v>877.8</v>
      </c>
      <c r="F114" s="2">
        <f t="shared" si="9"/>
        <v>0</v>
      </c>
      <c r="G114" s="2">
        <f t="shared" si="10"/>
        <v>959.9620799999999</v>
      </c>
      <c r="I114">
        <v>6</v>
      </c>
    </row>
    <row r="115" spans="1:9" ht="12.75">
      <c r="A115" s="1" t="s">
        <v>145</v>
      </c>
      <c r="B115" t="s">
        <v>146</v>
      </c>
      <c r="C115" s="2">
        <v>0</v>
      </c>
      <c r="D115" s="2">
        <v>1675.2</v>
      </c>
      <c r="F115" s="2">
        <f t="shared" si="9"/>
        <v>0</v>
      </c>
      <c r="G115" s="2">
        <f t="shared" si="10"/>
        <v>1831.9987199999998</v>
      </c>
      <c r="I115">
        <v>8</v>
      </c>
    </row>
    <row r="116" spans="1:9" ht="12.75">
      <c r="A116" s="1" t="s">
        <v>117</v>
      </c>
      <c r="B116" t="s">
        <v>147</v>
      </c>
      <c r="C116" s="2">
        <v>0</v>
      </c>
      <c r="D116" s="2">
        <v>6000</v>
      </c>
      <c r="F116" s="2">
        <f t="shared" si="9"/>
        <v>0</v>
      </c>
      <c r="G116" s="2">
        <f t="shared" si="10"/>
        <v>6561.599999999999</v>
      </c>
      <c r="I116">
        <v>47</v>
      </c>
    </row>
    <row r="118" ht="12.75">
      <c r="B118" t="s">
        <v>396</v>
      </c>
    </row>
    <row r="119" spans="1:3" ht="12.75">
      <c r="A119" s="1" t="s">
        <v>148</v>
      </c>
      <c r="B119" t="s">
        <v>149</v>
      </c>
      <c r="C119" s="2" t="s">
        <v>10</v>
      </c>
    </row>
    <row r="120" spans="1:9" ht="12.75">
      <c r="A120" s="1" t="s">
        <v>150</v>
      </c>
      <c r="B120" t="s">
        <v>151</v>
      </c>
      <c r="C120" s="2">
        <v>2472.5</v>
      </c>
      <c r="D120" s="2">
        <v>0</v>
      </c>
      <c r="F120" s="2">
        <f aca="true" t="shared" si="11" ref="F120:F133">SUM(C120*1.0936)</f>
        <v>2703.926</v>
      </c>
      <c r="G120" s="2">
        <f aca="true" t="shared" si="12" ref="G120:G133">SUM(D120*1.0936)</f>
        <v>0</v>
      </c>
      <c r="I120">
        <v>7</v>
      </c>
    </row>
    <row r="121" spans="1:9" ht="12.75">
      <c r="A121" s="1" t="s">
        <v>152</v>
      </c>
      <c r="B121" t="s">
        <v>153</v>
      </c>
      <c r="C121" s="2">
        <v>317.3</v>
      </c>
      <c r="D121" s="2">
        <v>0</v>
      </c>
      <c r="F121" s="2">
        <f t="shared" si="11"/>
        <v>346.99928</v>
      </c>
      <c r="G121" s="2">
        <f t="shared" si="12"/>
        <v>0</v>
      </c>
      <c r="I121">
        <v>2</v>
      </c>
    </row>
    <row r="122" spans="1:9" ht="12.75">
      <c r="A122" s="1" t="s">
        <v>154</v>
      </c>
      <c r="B122" t="s">
        <v>155</v>
      </c>
      <c r="C122" s="2">
        <v>327.3</v>
      </c>
      <c r="D122" s="2">
        <v>817.5</v>
      </c>
      <c r="F122" s="2">
        <f t="shared" si="11"/>
        <v>357.93528</v>
      </c>
      <c r="G122" s="2">
        <f t="shared" si="12"/>
        <v>894.0179999999999</v>
      </c>
      <c r="I122">
        <v>6</v>
      </c>
    </row>
    <row r="123" spans="1:9" ht="12.75">
      <c r="A123" s="1" t="s">
        <v>156</v>
      </c>
      <c r="B123" t="s">
        <v>157</v>
      </c>
      <c r="C123" s="2">
        <v>0</v>
      </c>
      <c r="D123" s="2">
        <v>7035.4</v>
      </c>
      <c r="F123" s="2">
        <f t="shared" si="11"/>
        <v>0</v>
      </c>
      <c r="G123" s="2">
        <f t="shared" si="12"/>
        <v>7693.913439999999</v>
      </c>
      <c r="I123">
        <v>27</v>
      </c>
    </row>
    <row r="124" spans="1:9" ht="12.75">
      <c r="A124" s="1" t="s">
        <v>158</v>
      </c>
      <c r="B124" t="s">
        <v>159</v>
      </c>
      <c r="C124" s="2">
        <v>261.5</v>
      </c>
      <c r="D124" s="2">
        <v>0</v>
      </c>
      <c r="F124" s="2">
        <f t="shared" si="11"/>
        <v>285.97639999999996</v>
      </c>
      <c r="G124" s="2">
        <f t="shared" si="12"/>
        <v>0</v>
      </c>
      <c r="I124">
        <v>1</v>
      </c>
    </row>
    <row r="125" spans="1:9" ht="12.75">
      <c r="A125" s="1" t="s">
        <v>160</v>
      </c>
      <c r="B125" t="s">
        <v>161</v>
      </c>
      <c r="C125" s="2">
        <v>0</v>
      </c>
      <c r="D125" s="2">
        <v>784.6</v>
      </c>
      <c r="F125" s="2">
        <f t="shared" si="11"/>
        <v>0</v>
      </c>
      <c r="G125" s="2">
        <f t="shared" si="12"/>
        <v>858.03856</v>
      </c>
      <c r="I125">
        <v>2</v>
      </c>
    </row>
    <row r="126" spans="1:9" ht="12.75">
      <c r="A126" s="1" t="s">
        <v>162</v>
      </c>
      <c r="B126" t="s">
        <v>163</v>
      </c>
      <c r="C126" s="2">
        <v>0</v>
      </c>
      <c r="D126" s="2">
        <v>2424</v>
      </c>
      <c r="F126" s="2">
        <f t="shared" si="11"/>
        <v>0</v>
      </c>
      <c r="G126" s="2">
        <f t="shared" si="12"/>
        <v>2650.8864</v>
      </c>
      <c r="I126">
        <v>7</v>
      </c>
    </row>
    <row r="127" spans="1:9" ht="12.75">
      <c r="A127" s="1" t="s">
        <v>164</v>
      </c>
      <c r="B127" t="s">
        <v>165</v>
      </c>
      <c r="C127" s="2">
        <v>0</v>
      </c>
      <c r="D127" s="2">
        <v>2359.2</v>
      </c>
      <c r="F127" s="2">
        <f t="shared" si="11"/>
        <v>0</v>
      </c>
      <c r="G127" s="2">
        <f t="shared" si="12"/>
        <v>2580.0211199999994</v>
      </c>
      <c r="I127">
        <v>11</v>
      </c>
    </row>
    <row r="128" spans="1:9" ht="12.75">
      <c r="A128" s="1" t="s">
        <v>166</v>
      </c>
      <c r="B128" t="s">
        <v>167</v>
      </c>
      <c r="C128" s="2">
        <v>0</v>
      </c>
      <c r="D128" s="2">
        <v>27807.8</v>
      </c>
      <c r="F128" s="2">
        <f t="shared" si="11"/>
        <v>0</v>
      </c>
      <c r="G128" s="2">
        <f t="shared" si="12"/>
        <v>30410.610079999995</v>
      </c>
      <c r="I128">
        <v>132</v>
      </c>
    </row>
    <row r="129" spans="1:9" ht="12.75">
      <c r="A129" s="1" t="s">
        <v>341</v>
      </c>
      <c r="B129" t="s">
        <v>342</v>
      </c>
      <c r="C129" s="2">
        <v>0</v>
      </c>
      <c r="D129" s="2">
        <v>218</v>
      </c>
      <c r="F129" s="2">
        <f>SUM(C129*1.0936)</f>
        <v>0</v>
      </c>
      <c r="G129" s="2">
        <f>SUM(D129*1.0936)</f>
        <v>238.40479999999997</v>
      </c>
      <c r="I129">
        <v>101</v>
      </c>
    </row>
    <row r="130" spans="1:9" ht="12.75">
      <c r="A130" s="1" t="s">
        <v>239</v>
      </c>
      <c r="B130" t="s">
        <v>343</v>
      </c>
      <c r="C130" s="2">
        <v>944</v>
      </c>
      <c r="D130" s="2">
        <v>587</v>
      </c>
      <c r="F130" s="2">
        <f>SUM(C130*1.0936)</f>
        <v>1032.3583999999998</v>
      </c>
      <c r="G130" s="2">
        <f>SUM(D130*1.0936)</f>
        <v>641.9431999999999</v>
      </c>
      <c r="I130">
        <v>101</v>
      </c>
    </row>
    <row r="131" spans="1:9" ht="12.75">
      <c r="A131" s="1" t="s">
        <v>168</v>
      </c>
      <c r="B131" t="s">
        <v>169</v>
      </c>
      <c r="C131" s="2">
        <v>342</v>
      </c>
      <c r="D131" s="2">
        <v>3000</v>
      </c>
      <c r="F131" s="2">
        <f t="shared" si="11"/>
        <v>374.0112</v>
      </c>
      <c r="G131" s="2">
        <f t="shared" si="12"/>
        <v>3280.7999999999997</v>
      </c>
      <c r="I131">
        <v>101</v>
      </c>
    </row>
    <row r="132" spans="1:9" ht="12.75">
      <c r="A132" s="1" t="s">
        <v>171</v>
      </c>
      <c r="B132" t="s">
        <v>172</v>
      </c>
      <c r="C132" s="2">
        <v>0</v>
      </c>
      <c r="D132" s="2">
        <v>9132.1</v>
      </c>
      <c r="F132" s="2">
        <f t="shared" si="11"/>
        <v>0</v>
      </c>
      <c r="G132" s="2">
        <f t="shared" si="12"/>
        <v>9986.86456</v>
      </c>
      <c r="I132">
        <v>31</v>
      </c>
    </row>
    <row r="133" spans="1:9" ht="12.75">
      <c r="A133" s="1" t="s">
        <v>173</v>
      </c>
      <c r="B133" t="s">
        <v>174</v>
      </c>
      <c r="C133" s="2">
        <v>0</v>
      </c>
      <c r="D133" s="2">
        <v>918.1</v>
      </c>
      <c r="F133" s="2">
        <f t="shared" si="11"/>
        <v>0</v>
      </c>
      <c r="G133" s="2">
        <f t="shared" si="12"/>
        <v>1004.0341599999999</v>
      </c>
      <c r="I133">
        <v>9</v>
      </c>
    </row>
    <row r="135" ht="12.75">
      <c r="B135" t="s">
        <v>396</v>
      </c>
    </row>
    <row r="136" spans="1:3" ht="12.75">
      <c r="A136" s="1" t="s">
        <v>175</v>
      </c>
      <c r="B136" t="s">
        <v>176</v>
      </c>
      <c r="C136" s="2" t="s">
        <v>10</v>
      </c>
    </row>
    <row r="137" spans="1:9" ht="12.75">
      <c r="A137" s="1" t="s">
        <v>177</v>
      </c>
      <c r="B137" t="s">
        <v>178</v>
      </c>
      <c r="C137" s="2">
        <v>0</v>
      </c>
      <c r="D137" s="2">
        <v>1089.9</v>
      </c>
      <c r="F137" s="2">
        <v>0</v>
      </c>
      <c r="G137" s="2">
        <v>0</v>
      </c>
      <c r="I137">
        <v>3</v>
      </c>
    </row>
    <row r="139" ht="12.75">
      <c r="B139" t="s">
        <v>396</v>
      </c>
    </row>
    <row r="140" spans="1:3" ht="12.75">
      <c r="A140" s="1" t="s">
        <v>179</v>
      </c>
      <c r="B140" t="s">
        <v>180</v>
      </c>
      <c r="C140" s="2" t="s">
        <v>10</v>
      </c>
    </row>
    <row r="141" spans="1:9" ht="12.75">
      <c r="A141" s="1" t="s">
        <v>344</v>
      </c>
      <c r="B141" t="s">
        <v>345</v>
      </c>
      <c r="C141" s="2">
        <v>0</v>
      </c>
      <c r="D141" s="2">
        <v>256</v>
      </c>
      <c r="F141" s="2">
        <f>SUM(C141*1.0936)</f>
        <v>0</v>
      </c>
      <c r="G141" s="2">
        <f>SUM(D141*1.0936)</f>
        <v>279.9616</v>
      </c>
      <c r="I141">
        <v>5</v>
      </c>
    </row>
    <row r="142" spans="1:9" ht="12.75">
      <c r="A142" s="1" t="s">
        <v>181</v>
      </c>
      <c r="B142" t="s">
        <v>182</v>
      </c>
      <c r="C142" s="2">
        <v>682</v>
      </c>
      <c r="D142" s="2">
        <v>657.5</v>
      </c>
      <c r="F142" s="2">
        <f aca="true" t="shared" si="13" ref="F142:F187">SUM(C142*1.0936)</f>
        <v>745.8352</v>
      </c>
      <c r="G142" s="2">
        <f aca="true" t="shared" si="14" ref="G142:G187">SUM(D142*1.0936)</f>
        <v>719.0419999999999</v>
      </c>
      <c r="I142">
        <v>5</v>
      </c>
    </row>
    <row r="143" spans="1:9" ht="12.75">
      <c r="A143" s="1" t="s">
        <v>183</v>
      </c>
      <c r="B143" t="s">
        <v>184</v>
      </c>
      <c r="C143" s="2">
        <v>0</v>
      </c>
      <c r="D143" s="2">
        <v>8711</v>
      </c>
      <c r="F143" s="2">
        <f t="shared" si="13"/>
        <v>0</v>
      </c>
      <c r="G143" s="2">
        <f t="shared" si="14"/>
        <v>9526.3496</v>
      </c>
      <c r="I143">
        <v>36</v>
      </c>
    </row>
    <row r="144" spans="1:9" ht="12.75">
      <c r="A144" s="1" t="s">
        <v>185</v>
      </c>
      <c r="B144" t="s">
        <v>186</v>
      </c>
      <c r="C144" s="2">
        <v>0</v>
      </c>
      <c r="D144" s="2">
        <v>1535</v>
      </c>
      <c r="F144" s="2">
        <f t="shared" si="13"/>
        <v>0</v>
      </c>
      <c r="G144" s="2">
        <f t="shared" si="14"/>
        <v>1678.676</v>
      </c>
      <c r="I144">
        <v>14</v>
      </c>
    </row>
    <row r="145" spans="1:9" ht="12.75">
      <c r="A145" s="1" t="s">
        <v>187</v>
      </c>
      <c r="B145" t="s">
        <v>188</v>
      </c>
      <c r="C145" s="2">
        <v>0</v>
      </c>
      <c r="D145" s="2">
        <v>1582.8</v>
      </c>
      <c r="F145" s="2">
        <f t="shared" si="13"/>
        <v>0</v>
      </c>
      <c r="G145" s="2">
        <f t="shared" si="14"/>
        <v>1730.9500799999998</v>
      </c>
      <c r="I145">
        <v>8</v>
      </c>
    </row>
    <row r="146" spans="1:9" ht="12.75">
      <c r="A146" s="1" t="s">
        <v>189</v>
      </c>
      <c r="B146" t="s">
        <v>190</v>
      </c>
      <c r="C146" s="2">
        <v>503.8</v>
      </c>
      <c r="D146" s="2">
        <v>350.2</v>
      </c>
      <c r="F146" s="2">
        <f t="shared" si="13"/>
        <v>550.9556799999999</v>
      </c>
      <c r="G146" s="2">
        <f t="shared" si="14"/>
        <v>382.97871999999995</v>
      </c>
      <c r="I146">
        <v>5</v>
      </c>
    </row>
    <row r="147" spans="1:9" ht="12.75">
      <c r="A147" s="1" t="s">
        <v>191</v>
      </c>
      <c r="B147" t="s">
        <v>192</v>
      </c>
      <c r="C147" s="2">
        <v>1136.6</v>
      </c>
      <c r="D147" s="2">
        <v>3227.8</v>
      </c>
      <c r="F147" s="2">
        <f t="shared" si="13"/>
        <v>1242.9857599999998</v>
      </c>
      <c r="G147" s="2">
        <f t="shared" si="14"/>
        <v>3529.92208</v>
      </c>
      <c r="I147">
        <v>27</v>
      </c>
    </row>
    <row r="148" spans="1:9" ht="12.75">
      <c r="A148" s="1" t="s">
        <v>193</v>
      </c>
      <c r="B148" t="s">
        <v>194</v>
      </c>
      <c r="C148" s="2">
        <v>0</v>
      </c>
      <c r="D148" s="2">
        <v>1877.3</v>
      </c>
      <c r="F148" s="2">
        <f t="shared" si="13"/>
        <v>0</v>
      </c>
      <c r="G148" s="2">
        <f t="shared" si="14"/>
        <v>2053.0152799999996</v>
      </c>
      <c r="I148">
        <v>8</v>
      </c>
    </row>
    <row r="149" spans="1:9" ht="12.75">
      <c r="A149" s="1" t="s">
        <v>195</v>
      </c>
      <c r="B149" t="s">
        <v>196</v>
      </c>
      <c r="C149" s="2">
        <v>0</v>
      </c>
      <c r="D149" s="2">
        <v>1064.4</v>
      </c>
      <c r="F149" s="2">
        <f t="shared" si="13"/>
        <v>0</v>
      </c>
      <c r="G149" s="2">
        <f t="shared" si="14"/>
        <v>1164.02784</v>
      </c>
      <c r="I149">
        <v>6</v>
      </c>
    </row>
    <row r="150" spans="1:9" ht="12.75">
      <c r="A150" s="1" t="s">
        <v>197</v>
      </c>
      <c r="B150" t="s">
        <v>198</v>
      </c>
      <c r="C150" s="2">
        <v>0</v>
      </c>
      <c r="D150" s="2">
        <v>192.9</v>
      </c>
      <c r="F150" s="2">
        <f t="shared" si="13"/>
        <v>0</v>
      </c>
      <c r="G150" s="2">
        <f t="shared" si="14"/>
        <v>210.95543999999998</v>
      </c>
      <c r="I150">
        <v>2</v>
      </c>
    </row>
    <row r="151" spans="1:9" ht="12.75">
      <c r="A151" s="1" t="s">
        <v>199</v>
      </c>
      <c r="B151" t="s">
        <v>198</v>
      </c>
      <c r="C151" s="2">
        <v>0</v>
      </c>
      <c r="D151" s="2">
        <v>812</v>
      </c>
      <c r="F151" s="2">
        <f t="shared" si="13"/>
        <v>0</v>
      </c>
      <c r="G151" s="2">
        <f t="shared" si="14"/>
        <v>888.0031999999999</v>
      </c>
      <c r="I151">
        <v>6</v>
      </c>
    </row>
    <row r="152" spans="1:9" ht="12.75">
      <c r="A152" s="1" t="s">
        <v>346</v>
      </c>
      <c r="B152" t="s">
        <v>347</v>
      </c>
      <c r="C152" s="2">
        <v>0</v>
      </c>
      <c r="D152" s="2">
        <v>442</v>
      </c>
      <c r="F152" s="2">
        <f>SUM(C152*1.0936)</f>
        <v>0</v>
      </c>
      <c r="G152" s="2">
        <f>SUM(D152*1.0936)</f>
        <v>483.37119999999993</v>
      </c>
      <c r="I152">
        <v>6</v>
      </c>
    </row>
    <row r="153" spans="1:9" ht="12.75">
      <c r="A153" s="1" t="s">
        <v>200</v>
      </c>
      <c r="B153" t="s">
        <v>201</v>
      </c>
      <c r="C153" s="2">
        <v>594.4</v>
      </c>
      <c r="D153" s="2">
        <v>278.9</v>
      </c>
      <c r="F153" s="2">
        <f t="shared" si="13"/>
        <v>650.0358399999999</v>
      </c>
      <c r="G153" s="2">
        <f t="shared" si="14"/>
        <v>305.00503999999995</v>
      </c>
      <c r="I153">
        <v>4</v>
      </c>
    </row>
    <row r="154" spans="1:9" ht="12.75">
      <c r="A154" s="1" t="s">
        <v>202</v>
      </c>
      <c r="B154" t="s">
        <v>203</v>
      </c>
      <c r="C154" s="2">
        <v>0</v>
      </c>
      <c r="D154" s="2">
        <v>409.7</v>
      </c>
      <c r="F154" s="2">
        <f t="shared" si="13"/>
        <v>0</v>
      </c>
      <c r="G154" s="2">
        <f t="shared" si="14"/>
        <v>448.04792</v>
      </c>
      <c r="I154">
        <v>2</v>
      </c>
    </row>
    <row r="155" spans="1:9" ht="12.75">
      <c r="A155" s="1" t="s">
        <v>204</v>
      </c>
      <c r="B155" t="s">
        <v>205</v>
      </c>
      <c r="C155" s="2">
        <v>902.5</v>
      </c>
      <c r="D155" s="2">
        <v>0</v>
      </c>
      <c r="F155" s="2">
        <f t="shared" si="13"/>
        <v>986.9739999999999</v>
      </c>
      <c r="G155" s="2">
        <f t="shared" si="14"/>
        <v>0</v>
      </c>
      <c r="I155">
        <v>3</v>
      </c>
    </row>
    <row r="156" spans="1:9" ht="12.75">
      <c r="A156" s="1" t="s">
        <v>206</v>
      </c>
      <c r="B156" t="s">
        <v>207</v>
      </c>
      <c r="C156" s="2">
        <v>0</v>
      </c>
      <c r="D156" s="2">
        <v>6563</v>
      </c>
      <c r="F156" s="2">
        <f t="shared" si="13"/>
        <v>0</v>
      </c>
      <c r="G156" s="2">
        <f t="shared" si="14"/>
        <v>7177.296799999999</v>
      </c>
      <c r="I156">
        <v>38</v>
      </c>
    </row>
    <row r="157" spans="1:9" ht="12.75">
      <c r="A157" s="1" t="s">
        <v>208</v>
      </c>
      <c r="B157" t="s">
        <v>209</v>
      </c>
      <c r="C157" s="2">
        <v>0</v>
      </c>
      <c r="D157" s="2">
        <v>744.3</v>
      </c>
      <c r="F157" s="2">
        <f t="shared" si="13"/>
        <v>0</v>
      </c>
      <c r="G157" s="2">
        <f t="shared" si="14"/>
        <v>813.9664799999999</v>
      </c>
      <c r="I157">
        <v>3</v>
      </c>
    </row>
    <row r="158" spans="1:9" ht="12.75">
      <c r="A158" s="1" t="s">
        <v>210</v>
      </c>
      <c r="B158" t="s">
        <v>211</v>
      </c>
      <c r="C158" s="2">
        <v>0</v>
      </c>
      <c r="D158" s="2">
        <v>5077.7</v>
      </c>
      <c r="F158" s="2">
        <f t="shared" si="13"/>
        <v>0</v>
      </c>
      <c r="G158" s="2">
        <f t="shared" si="14"/>
        <v>5552.97272</v>
      </c>
      <c r="I158">
        <v>23</v>
      </c>
    </row>
    <row r="159" spans="1:9" ht="12.75">
      <c r="A159" s="1" t="s">
        <v>212</v>
      </c>
      <c r="B159" t="s">
        <v>213</v>
      </c>
      <c r="C159" s="2">
        <v>0</v>
      </c>
      <c r="D159" s="2">
        <v>487.4</v>
      </c>
      <c r="F159" s="2">
        <f t="shared" si="13"/>
        <v>0</v>
      </c>
      <c r="G159" s="2">
        <f t="shared" si="14"/>
        <v>533.02064</v>
      </c>
      <c r="I159">
        <v>1</v>
      </c>
    </row>
    <row r="160" spans="1:9" ht="12.75">
      <c r="A160" s="1" t="s">
        <v>214</v>
      </c>
      <c r="B160" t="s">
        <v>215</v>
      </c>
      <c r="C160" s="2">
        <v>0</v>
      </c>
      <c r="D160" s="2">
        <v>7252</v>
      </c>
      <c r="F160" s="2">
        <f t="shared" si="13"/>
        <v>0</v>
      </c>
      <c r="G160" s="2">
        <f t="shared" si="14"/>
        <v>7930.7872</v>
      </c>
      <c r="I160">
        <v>27</v>
      </c>
    </row>
    <row r="161" spans="1:9" ht="12.75">
      <c r="A161" s="1" t="s">
        <v>75</v>
      </c>
      <c r="B161" t="s">
        <v>216</v>
      </c>
      <c r="C161" s="2">
        <v>0</v>
      </c>
      <c r="D161" s="2">
        <v>9431.6</v>
      </c>
      <c r="F161" s="2">
        <f t="shared" si="13"/>
        <v>0</v>
      </c>
      <c r="G161" s="2">
        <f t="shared" si="14"/>
        <v>10314.39776</v>
      </c>
      <c r="I161">
        <v>53</v>
      </c>
    </row>
    <row r="162" spans="1:9" ht="12.75">
      <c r="A162" s="1" t="s">
        <v>217</v>
      </c>
      <c r="B162" t="s">
        <v>218</v>
      </c>
      <c r="C162" s="2">
        <v>438.9</v>
      </c>
      <c r="D162" s="2">
        <v>717.8</v>
      </c>
      <c r="F162" s="2">
        <f t="shared" si="13"/>
        <v>479.98103999999995</v>
      </c>
      <c r="G162" s="2">
        <f t="shared" si="14"/>
        <v>784.9860799999999</v>
      </c>
      <c r="I162">
        <v>5</v>
      </c>
    </row>
    <row r="163" spans="1:9" ht="12.75">
      <c r="A163" s="1" t="s">
        <v>219</v>
      </c>
      <c r="B163" t="s">
        <v>220</v>
      </c>
      <c r="C163" s="2">
        <v>0</v>
      </c>
      <c r="D163" s="2">
        <v>2422.2</v>
      </c>
      <c r="F163" s="2">
        <f t="shared" si="13"/>
        <v>0</v>
      </c>
      <c r="G163" s="2">
        <f t="shared" si="14"/>
        <v>2648.9179199999994</v>
      </c>
      <c r="I163">
        <v>8</v>
      </c>
    </row>
    <row r="164" spans="1:9" ht="12.75">
      <c r="A164" s="1" t="s">
        <v>221</v>
      </c>
      <c r="B164" t="s">
        <v>222</v>
      </c>
      <c r="C164" s="2">
        <v>0</v>
      </c>
      <c r="D164" s="2">
        <v>8846</v>
      </c>
      <c r="F164" s="2">
        <f t="shared" si="13"/>
        <v>0</v>
      </c>
      <c r="G164" s="2">
        <f t="shared" si="14"/>
        <v>9673.9856</v>
      </c>
      <c r="I164">
        <v>38</v>
      </c>
    </row>
    <row r="165" spans="1:9" ht="12.75">
      <c r="A165" s="1" t="s">
        <v>223</v>
      </c>
      <c r="B165" t="s">
        <v>224</v>
      </c>
      <c r="C165" s="2">
        <v>0</v>
      </c>
      <c r="D165" s="2">
        <v>2067.5</v>
      </c>
      <c r="F165" s="2">
        <f t="shared" si="13"/>
        <v>0</v>
      </c>
      <c r="G165" s="2">
        <f t="shared" si="14"/>
        <v>2261.018</v>
      </c>
      <c r="I165">
        <v>11</v>
      </c>
    </row>
    <row r="166" spans="1:9" ht="12.75">
      <c r="A166" s="1" t="s">
        <v>225</v>
      </c>
      <c r="B166" t="s">
        <v>226</v>
      </c>
      <c r="C166" s="2">
        <v>0</v>
      </c>
      <c r="D166" s="2">
        <v>-882</v>
      </c>
      <c r="F166" s="2">
        <f t="shared" si="13"/>
        <v>0</v>
      </c>
      <c r="G166" s="2">
        <f t="shared" si="14"/>
        <v>-964.5551999999999</v>
      </c>
      <c r="I166">
        <v>3</v>
      </c>
    </row>
    <row r="167" spans="1:9" ht="12.75">
      <c r="A167" s="1" t="s">
        <v>227</v>
      </c>
      <c r="B167" t="s">
        <v>228</v>
      </c>
      <c r="C167" s="2">
        <v>0</v>
      </c>
      <c r="D167" s="2">
        <v>2774.3</v>
      </c>
      <c r="F167" s="2">
        <f t="shared" si="13"/>
        <v>0</v>
      </c>
      <c r="G167" s="2">
        <f t="shared" si="14"/>
        <v>3033.97448</v>
      </c>
      <c r="I167">
        <v>12</v>
      </c>
    </row>
    <row r="168" spans="1:9" ht="12.75">
      <c r="A168" s="1" t="s">
        <v>164</v>
      </c>
      <c r="B168" t="s">
        <v>229</v>
      </c>
      <c r="C168" s="2">
        <v>0</v>
      </c>
      <c r="D168" s="2">
        <v>64.9</v>
      </c>
      <c r="F168" s="2">
        <f t="shared" si="13"/>
        <v>0</v>
      </c>
      <c r="G168" s="2">
        <f t="shared" si="14"/>
        <v>70.97464</v>
      </c>
      <c r="I168">
        <v>1</v>
      </c>
    </row>
    <row r="169" spans="1:9" ht="12.75">
      <c r="A169" s="1" t="s">
        <v>230</v>
      </c>
      <c r="B169" t="s">
        <v>231</v>
      </c>
      <c r="C169" s="2">
        <v>2679.2</v>
      </c>
      <c r="D169" s="2">
        <v>2684.7</v>
      </c>
      <c r="F169" s="2">
        <f t="shared" si="13"/>
        <v>2929.9731199999997</v>
      </c>
      <c r="G169" s="2">
        <f t="shared" si="14"/>
        <v>2935.9879199999996</v>
      </c>
      <c r="I169">
        <v>27</v>
      </c>
    </row>
    <row r="170" spans="1:9" ht="12.75">
      <c r="A170" s="1" t="s">
        <v>232</v>
      </c>
      <c r="B170" t="s">
        <v>233</v>
      </c>
      <c r="C170" s="2">
        <v>0</v>
      </c>
      <c r="D170" s="2">
        <v>5282.8</v>
      </c>
      <c r="F170" s="2">
        <f t="shared" si="13"/>
        <v>0</v>
      </c>
      <c r="G170" s="2">
        <f t="shared" si="14"/>
        <v>5777.270079999999</v>
      </c>
      <c r="I170">
        <v>40</v>
      </c>
    </row>
    <row r="171" spans="1:9" ht="12.75">
      <c r="A171" s="1" t="s">
        <v>234</v>
      </c>
      <c r="B171" t="s">
        <v>235</v>
      </c>
      <c r="C171" s="2">
        <v>656.5</v>
      </c>
      <c r="D171" s="2">
        <v>0</v>
      </c>
      <c r="F171" s="2">
        <f t="shared" si="13"/>
        <v>717.9484</v>
      </c>
      <c r="G171" s="2">
        <f t="shared" si="14"/>
        <v>0</v>
      </c>
      <c r="I171">
        <v>2</v>
      </c>
    </row>
    <row r="172" spans="1:9" ht="12.75">
      <c r="A172" s="1" t="s">
        <v>236</v>
      </c>
      <c r="B172" t="s">
        <v>233</v>
      </c>
      <c r="C172" s="2">
        <v>0</v>
      </c>
      <c r="D172" s="2">
        <v>14271.1</v>
      </c>
      <c r="F172" s="2">
        <f t="shared" si="13"/>
        <v>0</v>
      </c>
      <c r="G172" s="2">
        <f t="shared" si="14"/>
        <v>15606.87496</v>
      </c>
      <c r="I172">
        <v>61</v>
      </c>
    </row>
    <row r="173" spans="1:9" ht="12.75">
      <c r="A173" s="1" t="s">
        <v>237</v>
      </c>
      <c r="B173" t="s">
        <v>238</v>
      </c>
      <c r="C173" s="2">
        <v>502</v>
      </c>
      <c r="D173" s="2">
        <v>1148.5</v>
      </c>
      <c r="F173" s="2">
        <f t="shared" si="13"/>
        <v>548.9871999999999</v>
      </c>
      <c r="G173" s="2">
        <f t="shared" si="14"/>
        <v>1255.9995999999999</v>
      </c>
      <c r="I173">
        <v>5</v>
      </c>
    </row>
    <row r="174" spans="1:9" ht="12.75">
      <c r="A174" s="1" t="s">
        <v>239</v>
      </c>
      <c r="B174" t="s">
        <v>240</v>
      </c>
      <c r="C174" s="2">
        <v>0</v>
      </c>
      <c r="D174" s="2">
        <v>30762</v>
      </c>
      <c r="F174" s="2">
        <f t="shared" si="13"/>
        <v>0</v>
      </c>
      <c r="G174" s="2">
        <f t="shared" si="14"/>
        <v>33641.3232</v>
      </c>
      <c r="I174">
        <v>121</v>
      </c>
    </row>
    <row r="175" spans="1:9" ht="12.75">
      <c r="A175" s="1" t="s">
        <v>241</v>
      </c>
      <c r="B175" t="s">
        <v>242</v>
      </c>
      <c r="C175" s="2">
        <v>0</v>
      </c>
      <c r="D175" s="2">
        <v>4014.2</v>
      </c>
      <c r="F175" s="2">
        <f t="shared" si="13"/>
        <v>0</v>
      </c>
      <c r="G175" s="2">
        <f t="shared" si="14"/>
        <v>4389.92912</v>
      </c>
      <c r="I175">
        <v>23</v>
      </c>
    </row>
    <row r="176" spans="1:9" ht="12.75">
      <c r="A176" s="1" t="s">
        <v>348</v>
      </c>
      <c r="B176" t="s">
        <v>349</v>
      </c>
      <c r="C176" s="2">
        <v>0</v>
      </c>
      <c r="D176" s="2">
        <v>257</v>
      </c>
      <c r="F176" s="2">
        <f>SUM(C176*1.0936)</f>
        <v>0</v>
      </c>
      <c r="G176" s="2">
        <f>SUM(D176*1.0936)</f>
        <v>281.05519999999996</v>
      </c>
      <c r="I176">
        <v>76</v>
      </c>
    </row>
    <row r="177" spans="1:9" ht="12.75">
      <c r="A177" s="1" t="s">
        <v>350</v>
      </c>
      <c r="B177" t="s">
        <v>351</v>
      </c>
      <c r="C177" s="2">
        <v>0</v>
      </c>
      <c r="D177" s="2">
        <v>239</v>
      </c>
      <c r="F177" s="2">
        <f>SUM(C177*1.0936)</f>
        <v>0</v>
      </c>
      <c r="G177" s="2">
        <f>SUM(D177*1.0936)</f>
        <v>261.37039999999996</v>
      </c>
      <c r="I177">
        <v>76</v>
      </c>
    </row>
    <row r="178" spans="1:9" ht="12.75">
      <c r="A178" s="1" t="s">
        <v>243</v>
      </c>
      <c r="B178" t="s">
        <v>244</v>
      </c>
      <c r="C178" s="2">
        <v>0</v>
      </c>
      <c r="D178" s="2">
        <v>18046.6</v>
      </c>
      <c r="F178" s="2">
        <f t="shared" si="13"/>
        <v>0</v>
      </c>
      <c r="G178" s="2">
        <f t="shared" si="14"/>
        <v>19735.761759999998</v>
      </c>
      <c r="I178">
        <v>76</v>
      </c>
    </row>
    <row r="179" spans="1:9" ht="12.75">
      <c r="A179" s="1" t="s">
        <v>352</v>
      </c>
      <c r="B179" t="s">
        <v>244</v>
      </c>
      <c r="C179" s="2">
        <v>0</v>
      </c>
      <c r="D179" s="2">
        <v>236</v>
      </c>
      <c r="F179" s="2">
        <f>SUM(C179*1.0936)</f>
        <v>0</v>
      </c>
      <c r="G179" s="2">
        <f>SUM(D179*1.0936)</f>
        <v>258.08959999999996</v>
      </c>
      <c r="I179">
        <v>76</v>
      </c>
    </row>
    <row r="180" spans="1:9" ht="12.75">
      <c r="A180" s="1" t="s">
        <v>245</v>
      </c>
      <c r="B180" t="s">
        <v>246</v>
      </c>
      <c r="C180" s="2">
        <v>0</v>
      </c>
      <c r="D180" s="2">
        <v>71165</v>
      </c>
      <c r="F180" s="2">
        <f t="shared" si="13"/>
        <v>0</v>
      </c>
      <c r="G180" s="2">
        <f t="shared" si="14"/>
        <v>77826.044</v>
      </c>
      <c r="I180">
        <v>310</v>
      </c>
    </row>
    <row r="181" spans="1:9" ht="12.75">
      <c r="A181" s="1" t="s">
        <v>247</v>
      </c>
      <c r="B181" t="s">
        <v>248</v>
      </c>
      <c r="C181" s="2">
        <v>0</v>
      </c>
      <c r="D181" s="2">
        <v>197.5</v>
      </c>
      <c r="F181" s="2">
        <f t="shared" si="13"/>
        <v>0</v>
      </c>
      <c r="G181" s="2">
        <f t="shared" si="14"/>
        <v>215.986</v>
      </c>
      <c r="I181">
        <v>2</v>
      </c>
    </row>
    <row r="182" spans="1:9" ht="12.75">
      <c r="A182" s="1" t="s">
        <v>249</v>
      </c>
      <c r="B182" t="s">
        <v>250</v>
      </c>
      <c r="C182" s="2">
        <v>0</v>
      </c>
      <c r="D182" s="2">
        <v>1741</v>
      </c>
      <c r="F182" s="2">
        <f t="shared" si="13"/>
        <v>0</v>
      </c>
      <c r="G182" s="2">
        <f t="shared" si="14"/>
        <v>1903.9575999999997</v>
      </c>
      <c r="I182">
        <v>9</v>
      </c>
    </row>
    <row r="183" spans="1:9" ht="12.75">
      <c r="A183" s="1" t="s">
        <v>251</v>
      </c>
      <c r="B183" t="s">
        <v>252</v>
      </c>
      <c r="C183" s="2">
        <v>0</v>
      </c>
      <c r="D183" s="2">
        <v>9297</v>
      </c>
      <c r="F183" s="2">
        <f t="shared" si="13"/>
        <v>0</v>
      </c>
      <c r="G183" s="2">
        <f t="shared" si="14"/>
        <v>10167.1992</v>
      </c>
      <c r="I183">
        <v>28</v>
      </c>
    </row>
    <row r="184" spans="1:9" ht="12.75">
      <c r="A184" s="1" t="s">
        <v>253</v>
      </c>
      <c r="B184" t="s">
        <v>254</v>
      </c>
      <c r="C184" s="2">
        <v>0</v>
      </c>
      <c r="D184" s="2">
        <v>6415.4</v>
      </c>
      <c r="F184" s="2">
        <f t="shared" si="13"/>
        <v>0</v>
      </c>
      <c r="G184" s="2">
        <f t="shared" si="14"/>
        <v>7015.881439999999</v>
      </c>
      <c r="I184">
        <v>22</v>
      </c>
    </row>
    <row r="185" spans="1:9" ht="12.75">
      <c r="A185" s="1" t="s">
        <v>255</v>
      </c>
      <c r="B185" t="s">
        <v>256</v>
      </c>
      <c r="C185" s="2">
        <v>0</v>
      </c>
      <c r="D185" s="2">
        <v>2353.7</v>
      </c>
      <c r="F185" s="2">
        <f t="shared" si="13"/>
        <v>0</v>
      </c>
      <c r="G185" s="2">
        <f t="shared" si="14"/>
        <v>2574.0063199999995</v>
      </c>
      <c r="I185">
        <v>14</v>
      </c>
    </row>
    <row r="186" spans="1:9" ht="12.75">
      <c r="A186" s="1" t="s">
        <v>257</v>
      </c>
      <c r="B186" t="s">
        <v>258</v>
      </c>
      <c r="C186" s="2">
        <v>0</v>
      </c>
      <c r="D186" s="2">
        <v>3080</v>
      </c>
      <c r="F186" s="2">
        <f t="shared" si="13"/>
        <v>0</v>
      </c>
      <c r="G186" s="2">
        <f t="shared" si="14"/>
        <v>3368.2879999999996</v>
      </c>
      <c r="I186">
        <v>90</v>
      </c>
    </row>
    <row r="187" spans="1:9" ht="12.75">
      <c r="A187" s="1" t="s">
        <v>170</v>
      </c>
      <c r="B187" t="s">
        <v>259</v>
      </c>
      <c r="C187" s="2">
        <v>0</v>
      </c>
      <c r="D187" s="2">
        <v>4754.9</v>
      </c>
      <c r="F187" s="2">
        <f t="shared" si="13"/>
        <v>0</v>
      </c>
      <c r="G187" s="2">
        <f t="shared" si="14"/>
        <v>5199.958639999999</v>
      </c>
      <c r="I187">
        <v>20</v>
      </c>
    </row>
    <row r="189" ht="12.75">
      <c r="B189" t="s">
        <v>396</v>
      </c>
    </row>
    <row r="190" spans="1:3" ht="12.75">
      <c r="A190" s="1" t="s">
        <v>260</v>
      </c>
      <c r="B190" t="s">
        <v>261</v>
      </c>
      <c r="C190" s="2" t="s">
        <v>10</v>
      </c>
    </row>
    <row r="191" spans="1:9" ht="12.75">
      <c r="A191" s="1" t="s">
        <v>262</v>
      </c>
      <c r="B191" t="s">
        <v>263</v>
      </c>
      <c r="C191" s="2">
        <v>554.1</v>
      </c>
      <c r="D191" s="2">
        <v>0</v>
      </c>
      <c r="F191" s="2">
        <f>SUM(C191*1.0936)</f>
        <v>605.96376</v>
      </c>
      <c r="G191" s="2">
        <f>SUM(D191*1.0936)</f>
        <v>0</v>
      </c>
      <c r="I191">
        <v>2</v>
      </c>
    </row>
    <row r="192" spans="1:9" ht="12.75">
      <c r="A192" s="1" t="s">
        <v>264</v>
      </c>
      <c r="B192" t="s">
        <v>265</v>
      </c>
      <c r="C192" s="2">
        <v>0</v>
      </c>
      <c r="D192" s="2">
        <v>1015.9</v>
      </c>
      <c r="F192" s="2">
        <f>SUM(C192*1.0936)</f>
        <v>0</v>
      </c>
      <c r="G192" s="2">
        <f>SUM(D192*1.0936)</f>
        <v>1110.98824</v>
      </c>
      <c r="I192">
        <v>3</v>
      </c>
    </row>
    <row r="195" ht="12.75">
      <c r="B195" t="s">
        <v>397</v>
      </c>
    </row>
    <row r="196" spans="1:3" ht="12.75">
      <c r="A196" s="1" t="s">
        <v>270</v>
      </c>
      <c r="B196" t="s">
        <v>271</v>
      </c>
      <c r="C196" s="2" t="s">
        <v>266</v>
      </c>
    </row>
    <row r="197" spans="1:9" ht="12.75">
      <c r="A197" s="1" t="s">
        <v>267</v>
      </c>
      <c r="B197" t="s">
        <v>272</v>
      </c>
      <c r="C197" s="2">
        <v>533.1</v>
      </c>
      <c r="D197" s="2">
        <v>10082.2</v>
      </c>
      <c r="F197" s="2">
        <f aca="true" t="shared" si="15" ref="F197:F202">SUM(C197*1.0936)</f>
        <v>582.99816</v>
      </c>
      <c r="G197" s="2">
        <f aca="true" t="shared" si="16" ref="G197:G202">SUM(D197*1.0936)</f>
        <v>11025.89392</v>
      </c>
      <c r="I197">
        <v>49</v>
      </c>
    </row>
    <row r="198" spans="1:9" ht="12.75">
      <c r="A198" s="1" t="s">
        <v>268</v>
      </c>
      <c r="B198" t="s">
        <v>273</v>
      </c>
      <c r="C198" s="2">
        <v>0</v>
      </c>
      <c r="D198" s="2">
        <v>7056.4</v>
      </c>
      <c r="F198" s="2">
        <f t="shared" si="15"/>
        <v>0</v>
      </c>
      <c r="G198" s="2">
        <f t="shared" si="16"/>
        <v>7716.879039999999</v>
      </c>
      <c r="I198">
        <v>38</v>
      </c>
    </row>
    <row r="199" spans="1:9" ht="12.75">
      <c r="A199" s="1" t="s">
        <v>274</v>
      </c>
      <c r="B199" t="s">
        <v>275</v>
      </c>
      <c r="C199" s="2">
        <v>0</v>
      </c>
      <c r="D199" s="2">
        <v>1645</v>
      </c>
      <c r="F199" s="2">
        <f t="shared" si="15"/>
        <v>0</v>
      </c>
      <c r="G199" s="2">
        <f t="shared" si="16"/>
        <v>1798.9719999999998</v>
      </c>
      <c r="I199">
        <v>6</v>
      </c>
    </row>
    <row r="200" spans="1:9" ht="12.75">
      <c r="A200" s="1" t="s">
        <v>269</v>
      </c>
      <c r="B200" t="s">
        <v>276</v>
      </c>
      <c r="C200" s="2">
        <v>449</v>
      </c>
      <c r="D200" s="2">
        <v>11255.3</v>
      </c>
      <c r="F200" s="2">
        <f t="shared" si="15"/>
        <v>491.02639999999997</v>
      </c>
      <c r="G200" s="2">
        <f t="shared" si="16"/>
        <v>12308.796079999998</v>
      </c>
      <c r="I200">
        <v>62</v>
      </c>
    </row>
    <row r="201" spans="1:9" ht="12.75">
      <c r="A201" s="1" t="s">
        <v>277</v>
      </c>
      <c r="B201" t="s">
        <v>278</v>
      </c>
      <c r="C201" s="2">
        <v>0</v>
      </c>
      <c r="D201" s="2">
        <v>1510.6</v>
      </c>
      <c r="F201" s="2">
        <f t="shared" si="15"/>
        <v>0</v>
      </c>
      <c r="G201" s="2">
        <f t="shared" si="16"/>
        <v>1651.9921599999998</v>
      </c>
      <c r="I201">
        <v>8</v>
      </c>
    </row>
    <row r="202" spans="1:9" ht="12.75">
      <c r="A202" s="1" t="s">
        <v>279</v>
      </c>
      <c r="B202" t="s">
        <v>280</v>
      </c>
      <c r="C202" s="2">
        <v>0</v>
      </c>
      <c r="D202" s="2">
        <v>107</v>
      </c>
      <c r="F202" s="2">
        <f t="shared" si="15"/>
        <v>0</v>
      </c>
      <c r="G202" s="2">
        <f t="shared" si="16"/>
        <v>117.0152</v>
      </c>
      <c r="I202">
        <v>1</v>
      </c>
    </row>
    <row r="204" ht="12.75">
      <c r="B204" t="s">
        <v>392</v>
      </c>
    </row>
    <row r="205" spans="1:3" ht="12.75">
      <c r="A205" s="1" t="s">
        <v>281</v>
      </c>
      <c r="B205" t="s">
        <v>282</v>
      </c>
      <c r="C205" s="2" t="s">
        <v>336</v>
      </c>
    </row>
    <row r="206" spans="1:9" ht="12.75">
      <c r="A206" s="1" t="s">
        <v>283</v>
      </c>
      <c r="B206" t="s">
        <v>284</v>
      </c>
      <c r="C206" s="2">
        <v>1058.9</v>
      </c>
      <c r="D206" s="2">
        <v>0</v>
      </c>
      <c r="F206" s="2">
        <f>SUM(C206*1.0936)</f>
        <v>1158.01304</v>
      </c>
      <c r="G206" s="2">
        <f>SUM(D206*1.0936)</f>
        <v>0</v>
      </c>
      <c r="I206">
        <v>4</v>
      </c>
    </row>
    <row r="208" ht="12.75">
      <c r="B208" t="s">
        <v>392</v>
      </c>
    </row>
    <row r="209" spans="1:3" ht="12.75">
      <c r="A209" s="1" t="s">
        <v>285</v>
      </c>
      <c r="B209" t="s">
        <v>286</v>
      </c>
      <c r="C209" s="2" t="s">
        <v>266</v>
      </c>
    </row>
    <row r="210" spans="1:9" ht="12.75">
      <c r="A210" s="1" t="s">
        <v>287</v>
      </c>
      <c r="B210" t="s">
        <v>288</v>
      </c>
      <c r="C210" s="2">
        <v>0</v>
      </c>
      <c r="D210" s="2">
        <v>1350.6</v>
      </c>
      <c r="F210" s="2">
        <f>SUM(C210*1.0936)</f>
        <v>0</v>
      </c>
      <c r="G210" s="2">
        <f>SUM(D210*1.0936)</f>
        <v>1477.0161599999997</v>
      </c>
      <c r="I210">
        <v>9</v>
      </c>
    </row>
    <row r="211" spans="1:9" ht="12.75">
      <c r="A211" s="1" t="s">
        <v>289</v>
      </c>
      <c r="B211" t="s">
        <v>290</v>
      </c>
      <c r="C211" s="2">
        <v>0</v>
      </c>
      <c r="D211" s="2">
        <v>1251.8</v>
      </c>
      <c r="F211" s="2">
        <f>SUM(C211*1.0936)</f>
        <v>0</v>
      </c>
      <c r="G211" s="2">
        <f>SUM(D211*1.0936)</f>
        <v>1368.9684799999998</v>
      </c>
      <c r="I211">
        <v>7</v>
      </c>
    </row>
    <row r="213" ht="12.75">
      <c r="B213" t="s">
        <v>393</v>
      </c>
    </row>
    <row r="214" spans="1:3" ht="12.75">
      <c r="A214" s="1" t="s">
        <v>291</v>
      </c>
      <c r="B214" t="s">
        <v>292</v>
      </c>
      <c r="C214" s="2" t="s">
        <v>337</v>
      </c>
    </row>
    <row r="215" spans="1:9" ht="12.75">
      <c r="A215" s="1" t="s">
        <v>293</v>
      </c>
      <c r="B215" t="s">
        <v>294</v>
      </c>
      <c r="C215" s="2">
        <v>0</v>
      </c>
      <c r="D215" s="2">
        <v>452.6</v>
      </c>
      <c r="F215" s="2">
        <f>SUM(C215*1.0936)</f>
        <v>0</v>
      </c>
      <c r="G215" s="2">
        <f>SUM(D215*1.0936)</f>
        <v>494.96335999999997</v>
      </c>
      <c r="I215">
        <v>1</v>
      </c>
    </row>
    <row r="217" ht="12.75">
      <c r="B217" t="s">
        <v>394</v>
      </c>
    </row>
    <row r="218" spans="1:3" ht="12.75">
      <c r="A218" s="1" t="s">
        <v>295</v>
      </c>
      <c r="B218" t="s">
        <v>296</v>
      </c>
      <c r="C218" s="2" t="s">
        <v>334</v>
      </c>
    </row>
    <row r="219" spans="1:9" ht="12.75">
      <c r="A219" s="1" t="s">
        <v>297</v>
      </c>
      <c r="B219" t="s">
        <v>298</v>
      </c>
      <c r="C219" s="2">
        <v>1658.7</v>
      </c>
      <c r="D219" s="2">
        <v>144.5</v>
      </c>
      <c r="F219" s="2">
        <f>SUM(C219*1.0936)</f>
        <v>1813.9543199999998</v>
      </c>
      <c r="G219" s="2">
        <f>SUM(D219*1.0936)</f>
        <v>158.02519999999998</v>
      </c>
      <c r="I219">
        <v>8</v>
      </c>
    </row>
    <row r="221" ht="12.75">
      <c r="B221" t="s">
        <v>394</v>
      </c>
    </row>
    <row r="222" spans="1:3" ht="12.75">
      <c r="A222" s="1" t="s">
        <v>299</v>
      </c>
      <c r="B222" t="s">
        <v>300</v>
      </c>
      <c r="C222" s="2" t="s">
        <v>334</v>
      </c>
    </row>
    <row r="223" spans="1:9" ht="12.75">
      <c r="A223" s="1" t="s">
        <v>301</v>
      </c>
      <c r="B223" t="s">
        <v>302</v>
      </c>
      <c r="C223" s="2">
        <v>0</v>
      </c>
      <c r="D223" s="2">
        <v>1291.8</v>
      </c>
      <c r="F223" s="2">
        <f aca="true" t="shared" si="17" ref="F223:G226">SUM(C223*1.0936)</f>
        <v>0</v>
      </c>
      <c r="G223" s="2">
        <f t="shared" si="17"/>
        <v>1412.71248</v>
      </c>
      <c r="I223">
        <v>8</v>
      </c>
    </row>
    <row r="224" spans="1:9" ht="12.75">
      <c r="A224" s="1" t="s">
        <v>303</v>
      </c>
      <c r="B224" t="s">
        <v>304</v>
      </c>
      <c r="C224" s="2">
        <v>302.7</v>
      </c>
      <c r="D224" s="2">
        <v>1777.6</v>
      </c>
      <c r="F224" s="2">
        <f t="shared" si="17"/>
        <v>331.03272</v>
      </c>
      <c r="G224" s="2">
        <f t="shared" si="17"/>
        <v>1943.9833599999997</v>
      </c>
      <c r="I224">
        <v>12</v>
      </c>
    </row>
    <row r="225" spans="1:9" ht="12.75">
      <c r="A225" s="1" t="s">
        <v>305</v>
      </c>
      <c r="B225" t="s">
        <v>306</v>
      </c>
      <c r="C225" s="2">
        <v>0</v>
      </c>
      <c r="D225" s="2">
        <v>1111</v>
      </c>
      <c r="F225" s="2">
        <f t="shared" si="17"/>
        <v>0</v>
      </c>
      <c r="G225" s="2">
        <f t="shared" si="17"/>
        <v>1214.9895999999999</v>
      </c>
      <c r="I225">
        <v>5</v>
      </c>
    </row>
    <row r="226" spans="1:9" ht="12.75">
      <c r="A226" s="1" t="s">
        <v>307</v>
      </c>
      <c r="B226" t="s">
        <v>308</v>
      </c>
      <c r="C226" s="2">
        <v>0</v>
      </c>
      <c r="D226" s="2">
        <v>5433.4</v>
      </c>
      <c r="F226" s="2">
        <f t="shared" si="17"/>
        <v>0</v>
      </c>
      <c r="G226" s="2">
        <f t="shared" si="17"/>
        <v>5941.966239999999</v>
      </c>
      <c r="I226">
        <v>20</v>
      </c>
    </row>
    <row r="228" ht="12.75">
      <c r="B228" t="s">
        <v>394</v>
      </c>
    </row>
    <row r="229" spans="1:3" ht="12.75">
      <c r="A229" s="1" t="s">
        <v>309</v>
      </c>
      <c r="B229" t="s">
        <v>310</v>
      </c>
      <c r="C229" s="2" t="s">
        <v>334</v>
      </c>
    </row>
    <row r="230" spans="1:9" ht="12.75">
      <c r="A230" s="1" t="s">
        <v>311</v>
      </c>
      <c r="B230" t="s">
        <v>312</v>
      </c>
      <c r="C230" s="2">
        <v>0</v>
      </c>
      <c r="D230" s="2">
        <v>311.8</v>
      </c>
      <c r="F230" s="2">
        <f>SUM(C230*1.0936)</f>
        <v>0</v>
      </c>
      <c r="G230" s="2">
        <f>SUM(D230*1.0936)</f>
        <v>340.98447999999996</v>
      </c>
      <c r="I230">
        <v>1</v>
      </c>
    </row>
    <row r="232" ht="12.75">
      <c r="B232" t="s">
        <v>395</v>
      </c>
    </row>
    <row r="233" spans="1:3" ht="12.75">
      <c r="A233" s="1" t="s">
        <v>313</v>
      </c>
      <c r="B233" t="s">
        <v>314</v>
      </c>
      <c r="C233" s="2" t="s">
        <v>334</v>
      </c>
    </row>
    <row r="234" spans="1:9" ht="12.75">
      <c r="A234" s="1" t="s">
        <v>315</v>
      </c>
      <c r="B234" t="s">
        <v>316</v>
      </c>
      <c r="C234" s="2">
        <v>0</v>
      </c>
      <c r="D234" s="2">
        <v>156.4</v>
      </c>
      <c r="F234" s="2">
        <f>SUM(C234*1.0936)</f>
        <v>0</v>
      </c>
      <c r="G234" s="2">
        <f>SUM(D234*1.0936)</f>
        <v>171.03904</v>
      </c>
      <c r="I234">
        <v>1</v>
      </c>
    </row>
    <row r="236" ht="12.75">
      <c r="B236" t="s">
        <v>395</v>
      </c>
    </row>
    <row r="237" spans="1:7" ht="12.75">
      <c r="A237" s="1" t="s">
        <v>317</v>
      </c>
      <c r="B237" t="s">
        <v>318</v>
      </c>
      <c r="C237" s="2" t="s">
        <v>335</v>
      </c>
      <c r="F237" s="2" t="s">
        <v>332</v>
      </c>
      <c r="G237" s="2" t="s">
        <v>332</v>
      </c>
    </row>
    <row r="238" spans="1:9" ht="12.75">
      <c r="A238" s="1" t="s">
        <v>319</v>
      </c>
      <c r="B238" t="s">
        <v>320</v>
      </c>
      <c r="C238" s="2">
        <v>0</v>
      </c>
      <c r="D238" s="2">
        <v>6184.1</v>
      </c>
      <c r="F238" s="2">
        <f>SUM(C238*1.0936)</f>
        <v>0</v>
      </c>
      <c r="G238" s="2">
        <f>SUM(D238*1.0936)</f>
        <v>6762.9317599999995</v>
      </c>
      <c r="I238">
        <v>26</v>
      </c>
    </row>
    <row r="239" spans="1:9" ht="12.75">
      <c r="A239" s="1" t="s">
        <v>321</v>
      </c>
      <c r="B239" t="s">
        <v>322</v>
      </c>
      <c r="C239" s="2">
        <v>267</v>
      </c>
      <c r="D239" s="2">
        <v>1941.3</v>
      </c>
      <c r="F239" s="2">
        <f>SUM(C239*1.0936)</f>
        <v>291.9912</v>
      </c>
      <c r="G239" s="2">
        <f>SUM(D239*1.0936)</f>
        <v>2123.0056799999998</v>
      </c>
      <c r="I239">
        <v>8</v>
      </c>
    </row>
    <row r="240" ht="12.75">
      <c r="B240" t="s">
        <v>398</v>
      </c>
    </row>
    <row r="241" spans="1:3" ht="12.75">
      <c r="A241" s="1" t="s">
        <v>323</v>
      </c>
      <c r="B241" t="s">
        <v>324</v>
      </c>
      <c r="C241" s="2" t="s">
        <v>334</v>
      </c>
    </row>
    <row r="242" spans="1:9" ht="12.75">
      <c r="A242" s="1" t="s">
        <v>287</v>
      </c>
      <c r="B242" t="s">
        <v>325</v>
      </c>
      <c r="C242" s="2">
        <v>374.9</v>
      </c>
      <c r="D242" s="2">
        <v>1649.6</v>
      </c>
      <c r="F242" s="2">
        <f>SUM(C242*1.0936)</f>
        <v>409.9906399999999</v>
      </c>
      <c r="G242" s="2">
        <f>SUM(D242*1.0936)</f>
        <v>1804.0025599999997</v>
      </c>
      <c r="I242">
        <v>4</v>
      </c>
    </row>
    <row r="244" ht="12.75">
      <c r="B244" t="s">
        <v>398</v>
      </c>
    </row>
    <row r="245" spans="1:3" ht="12.75">
      <c r="A245" s="1" t="s">
        <v>326</v>
      </c>
      <c r="B245" t="s">
        <v>327</v>
      </c>
      <c r="C245" s="2" t="s">
        <v>334</v>
      </c>
    </row>
    <row r="246" spans="1:9" ht="12.75">
      <c r="A246" s="1" t="s">
        <v>287</v>
      </c>
      <c r="B246" t="s">
        <v>328</v>
      </c>
      <c r="C246" s="2">
        <v>985.7</v>
      </c>
      <c r="D246" s="2">
        <v>24184.9</v>
      </c>
      <c r="F246" s="2">
        <f>SUM(C246*1.0936)</f>
        <v>1077.96152</v>
      </c>
      <c r="G246" s="2">
        <f>SUM(D246*1.0936)</f>
        <v>26448.606639999998</v>
      </c>
      <c r="I246">
        <v>128</v>
      </c>
    </row>
    <row r="247" spans="1:9" ht="12.75">
      <c r="A247" s="1" t="s">
        <v>289</v>
      </c>
      <c r="B247" t="s">
        <v>329</v>
      </c>
      <c r="C247" s="2">
        <v>979.3</v>
      </c>
      <c r="D247" s="2">
        <v>13330.1</v>
      </c>
      <c r="F247" s="2">
        <f>SUM(C247*1.0936)</f>
        <v>1070.96248</v>
      </c>
      <c r="G247" s="2">
        <f>SUM(D247*1.0936)</f>
        <v>14577.797359999999</v>
      </c>
      <c r="I247">
        <v>55</v>
      </c>
    </row>
    <row r="252" spans="1:7" ht="12.75">
      <c r="A252" s="3" t="s">
        <v>330</v>
      </c>
      <c r="B252" s="4" t="s">
        <v>331</v>
      </c>
      <c r="C252" s="5">
        <f>SUM(C2:C251)</f>
        <v>47700.69999999999</v>
      </c>
      <c r="D252" s="5">
        <f>SUM(D2:D251)</f>
        <v>905620.3000000002</v>
      </c>
      <c r="E252" s="5"/>
      <c r="F252" s="5">
        <f>SUM(F2:F251)</f>
        <v>52165.485519999995</v>
      </c>
      <c r="G252" s="5">
        <f>SUM(G2:G251)</f>
        <v>989194.44544</v>
      </c>
    </row>
  </sheetData>
  <sheetProtection/>
  <printOptions horizontalCentered="1"/>
  <pageMargins left="0.5" right="0.5" top="1" bottom="0.75" header="0.5" footer="0.5"/>
  <pageSetup horizontalDpi="600" verticalDpi="600" orientation="portrait" r:id="rId1"/>
  <headerFooter alignWithMargins="0">
    <oddHeader>&amp;L&amp;D&amp;CBaker Textiles Availability Report
Master Canvas Inventory
&amp;R&amp;P</oddHeader>
  </headerFooter>
  <rowBreaks count="2" manualBreakCount="2">
    <brk id="99" max="255" man="1"/>
    <brk id="1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2019-02-04T23:16:57Z</cp:lastPrinted>
  <dcterms:created xsi:type="dcterms:W3CDTF">2018-11-16T19:44:35Z</dcterms:created>
  <dcterms:modified xsi:type="dcterms:W3CDTF">2019-02-08T08:09:32Z</dcterms:modified>
  <cp:category/>
  <cp:version/>
  <cp:contentType/>
  <cp:contentStatus/>
</cp:coreProperties>
</file>